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firstSheet="6" activeTab="10"/>
  </bookViews>
  <sheets>
    <sheet name="目录 " sheetId="11" r:id="rId1"/>
    <sheet name="1.收支总表" sheetId="1" r:id="rId2"/>
    <sheet name="2.收入总表" sheetId="2" r:id="rId3"/>
    <sheet name="3.支出总表" sheetId="3" r:id="rId4"/>
    <sheet name="4.财政拨款收支总表" sheetId="4" r:id="rId5"/>
    <sheet name="5.一般公共预算支出表" sheetId="5" r:id="rId6"/>
    <sheet name="6.一般公共预算基本支出表" sheetId="6" r:id="rId7"/>
    <sheet name="7.三公" sheetId="7" r:id="rId8"/>
    <sheet name="8.政府性基金" sheetId="8" r:id="rId9"/>
    <sheet name="9.项目支出" sheetId="9" r:id="rId10"/>
    <sheet name="10.项目绩效目标公开表" sheetId="10" r:id="rId11"/>
  </sheets>
  <definedNames>
    <definedName name="_xlnm.Print_Titles" localSheetId="1">'1.收支总表'!$A:$D,'1.收支总表'!$1:$5</definedName>
    <definedName name="_xlnm.Print_Titles" localSheetId="2">'2.收入总表'!$A:$S,'2.收入总表'!$1:$5</definedName>
    <definedName name="_xlnm.Print_Titles" localSheetId="3">'3.支出总表'!$A:$H,'3.支出总表'!$1:$4</definedName>
    <definedName name="_xlnm.Print_Titles" localSheetId="4">'4.财政拨款收支总表'!$A:$D,'4.财政拨款收支总表'!$1:$5</definedName>
    <definedName name="_xlnm.Print_Titles" localSheetId="5">'5.一般公共预算支出表'!$A:$G,'5.一般公共预算支出表'!$1:$5</definedName>
    <definedName name="_xlnm.Print_Titles" localSheetId="6">'6.一般公共预算基本支出表'!$A:$E,'6.一般公共预算基本支出表'!$1:$5</definedName>
    <definedName name="_xlnm.Print_Titles" localSheetId="7">'7.三公'!$A:$F,'7.三公'!$1:$5</definedName>
    <definedName name="_xlnm.Print_Titles" localSheetId="8">'8.政府性基金'!$A:$E,'8.政府性基金'!$1:$5</definedName>
    <definedName name="_xlnm.Print_Titles" localSheetId="9">'9.项目支出'!$A:$L,'9.项目支出'!$1:$5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<sst xmlns="http://schemas.openxmlformats.org/spreadsheetml/2006/main" count="398" uniqueCount="280">
  <si>
    <t>附表</t>
  </si>
  <si>
    <t>2024年预算公开报表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</si>
  <si>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</si>
  <si>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</si>
  <si>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</si>
  <si>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</si>
  <si>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</si>
  <si>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</si>
  <si>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</si>
  <si>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</si>
  <si>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</si>
  <si>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</si>
  <si>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</si>
  <si>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</si>
  <si>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</si>
  <si>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一般公共预算基本支出表</t>
  </si>
  <si>
    <t>附表7</t>
  </si>
  <si>
    <t>一般公共预算“三公”经费支出表</t>
  </si>
  <si>
    <t>附表8</t>
  </si>
  <si>
    <t>政府性基金预算支出表</t>
  </si>
  <si>
    <t>附表9</t>
  </si>
  <si>
    <t>项目支出表</t>
  </si>
  <si>
    <t>附表10-1</t>
  </si>
  <si>
    <t>部门整体支出绩效目标公开表</t>
  </si>
  <si>
    <t>附表10-2</t>
  </si>
  <si>
    <t>项目绩效目标公开表</t>
  </si>
  <si>
    <t>表1</t>
  </si>
  <si>
    <t>填报单位：[217002]十堰市自然资源和规划局十堰经济技术开发区分局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</si>
  <si>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</si>
  <si>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</si>
  <si>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</si>
  <si>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</si>
  <si>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</si>
  <si>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</si>
  <si>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</si>
  <si>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  经费拨款（补助）</t>
  </si>
  <si>
    <t>二、公共安全支出</t>
  </si>
  <si>
    <t xml:space="preserve">    行政事业单位资产收益拨款</t>
  </si>
  <si>
    <t>三、教育支出</t>
  </si>
  <si>
    <t xml:space="preserve">    专项收入</t>
  </si>
  <si>
    <t>四、科学技术支出</t>
  </si>
  <si>
    <t xml:space="preserve">    其他纳入预算管理的非税拨款</t>
  </si>
  <si>
    <t>五、文化旅游体育与传媒支出</t>
  </si>
  <si>
    <t xml:space="preserve">    预算内基本建设投资</t>
  </si>
  <si>
    <t>六、社会保障和就业支出</t>
  </si>
  <si>
    <t xml:space="preserve">    一般公共预算转移支付</t>
  </si>
  <si>
    <t>七、卫生健康支出</t>
  </si>
  <si>
    <t>二、政府性基金预算拨款收入</t>
  </si>
  <si>
    <t>八、节能环保支出</t>
  </si>
  <si>
    <t xml:space="preserve">    政府性基金财政拨款</t>
  </si>
  <si>
    <t>九、城乡社区支出</t>
  </si>
  <si>
    <t xml:space="preserve">    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</si>
  <si>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</si>
  <si>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</si>
  <si>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</si>
  <si>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</si>
  <si>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</si>
  <si>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</si>
  <si>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</si>
  <si>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</si>
  <si>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</si>
  <si>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</si>
  <si>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</si>
  <si>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</si>
  <si>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</si>
  <si>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</si>
  <si>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</si>
  <si>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</si>
  <si>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</si>
  <si>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</si>
  <si>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</si>
  <si>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</si>
  <si>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</si>
  <si>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</si>
  <si>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</si>
  <si>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</si>
  <si>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</si>
  <si>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</si>
  <si>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</si>
  <si>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</si>
  <si>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</si>
  <si>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</si>
  <si>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</si>
  <si>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</si>
  <si>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</si>
  <si>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</si>
  <si>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</si>
  <si>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</si>
  <si>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</si>
  <si>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</si>
  <si>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</si>
  <si>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</si>
  <si>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</si>
  <si>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</si>
  <si>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</si>
  <si>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</si>
  <si>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</si>
  <si>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</si>
  <si>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217002</t>
  </si>
  <si>
    <t>十堰市自然资源和规划局十堰经济技术开发区分局</t>
  </si>
  <si>
    <t>表3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</si>
  <si>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</si>
  <si>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</si>
  <si>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</si>
  <si>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</si>
  <si>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</si>
  <si>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</si>
  <si>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</si>
  <si>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</si>
  <si>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</si>
  <si>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</si>
  <si>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</si>
  <si>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</si>
  <si>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</si>
  <si>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2080505</t>
  </si>
  <si>
    <t>　　机关事业单位基本养老保险缴费支出</t>
  </si>
  <si>
    <t>　　2080506</t>
  </si>
  <si>
    <t>　　机关事业单位职业年金缴费支出</t>
  </si>
  <si>
    <t>　20899</t>
  </si>
  <si>
    <t>　其他社会保障和就业支出</t>
  </si>
  <si>
    <t>　　2089999</t>
  </si>
  <si>
    <t>　　其他社会保障和就业支出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</si>
  <si>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</si>
  <si>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</si>
  <si>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</si>
  <si>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</si>
  <si>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</si>
  <si>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</si>
  <si>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2101103</t>
  </si>
  <si>
    <t>　　公务员医疗补助</t>
  </si>
  <si>
    <t>220</t>
  </si>
  <si>
    <t>自然资源海洋气象等支出</t>
  </si>
  <si>
    <t>　22001</t>
  </si>
  <si>
    <t>　自然资源事务</t>
  </si>
  <si>
    <t>　　2200101</t>
  </si>
  <si>
    <t>　　行政运行</t>
  </si>
  <si>
    <t>221</t>
  </si>
  <si>
    <t>住房保障支出</t>
  </si>
  <si>
    <t>　22102</t>
  </si>
  <si>
    <t>　住房改革支出</t>
  </si>
  <si>
    <t>　　2210201</t>
  </si>
  <si>
    <t>　　住房公积金</t>
  </si>
  <si>
    <t>表4</t>
  </si>
  <si>
    <t>填报单位:[217002]十堰市自然资源和规划局十堰经济技术开发区分局</t>
  </si>
  <si>
    <t>项目</t>
  </si>
  <si>
    <t>一、本年收入</t>
  </si>
  <si>
    <t>一、本年支出</t>
  </si>
  <si>
    <t>（一）一般公共预算拨款</t>
  </si>
  <si>
    <t>（一）一般公共服务支出</t>
  </si>
  <si>
    <t>（二）公共安全支出</t>
  </si>
  <si>
    <t>（三）教育支出</t>
  </si>
  <si>
    <t>（四）科学技术支出</t>
  </si>
  <si>
    <t>（五）文化旅游体育与传媒支出</t>
  </si>
  <si>
    <t>（六）社会保障和就业支出</t>
  </si>
  <si>
    <t>（七）卫生健康支出</t>
  </si>
  <si>
    <t>（二）政府性基金预算拨款</t>
  </si>
  <si>
    <t>（八）节能环保支出</t>
  </si>
  <si>
    <t>（九）城乡社区支出</t>
  </si>
  <si>
    <t>（十）农林水支出</t>
  </si>
  <si>
    <t>（三）国有资本经营预算拨款</t>
  </si>
  <si>
    <t>（十一）交通运输支出</t>
  </si>
  <si>
    <t>二、上年结转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</si>
  <si>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</si>
  <si>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</si>
  <si>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</si>
  <si>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</si>
  <si>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</si>
  <si>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</si>
  <si>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</si>
  <si>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</si>
  <si>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</si>
  <si>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</si>
  <si>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</si>
  <si>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</si>
  <si>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</si>
  <si>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</si>
  <si>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</si>
  <si>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</si>
  <si>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</si>
  <si>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人员经费</t>
  </si>
  <si>
    <t>公用经费</t>
  </si>
  <si>
    <t>表6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</si>
  <si>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</si>
  <si>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</si>
  <si>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</si>
  <si>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</si>
  <si>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</si>
  <si>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</si>
  <si>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</si>
  <si>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</si>
  <si>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</si>
  <si>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</si>
  <si>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</si>
  <si>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</si>
  <si>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</si>
  <si>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</si>
  <si>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</si>
  <si>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</si>
  <si>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</si>
  <si>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</si>
  <si>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</si>
  <si>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</si>
  <si>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</si>
  <si>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</si>
  <si>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</si>
  <si>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</si>
  <si>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</si>
  <si>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</si>
  <si>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30201</t>
  </si>
  <si>
    <t>　办公费</t>
  </si>
  <si>
    <t>　30205</t>
  </si>
  <si>
    <t>　水费</t>
  </si>
  <si>
    <t>　30206</t>
  </si>
  <si>
    <t>　电费</t>
  </si>
  <si>
    <t>　30211</t>
  </si>
  <si>
    <t>　差旅费</t>
  </si>
  <si>
    <t>　30213</t>
  </si>
  <si>
    <t>　维修（护）费</t>
  </si>
  <si>
    <t>　30216</t>
  </si>
  <si>
    <t>　培训费</t>
  </si>
  <si>
    <t>　30217</t>
  </si>
  <si>
    <t>　公务接待费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</si>
  <si>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</si>
  <si>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</si>
  <si>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</si>
  <si>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</si>
  <si>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</si>
  <si>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</si>
  <si>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</si>
  <si>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</si>
  <si>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</si>
  <si>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</si>
  <si>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</si>
  <si>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</si>
  <si>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</si>
  <si>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</si>
  <si>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表7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</si>
  <si>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</si>
  <si>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</si>
  <si>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</si>
  <si>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</si>
  <si>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</si>
  <si>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</si>
  <si>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</si>
  <si>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</si>
  <si>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本年政府性基金预算支出</t>
  </si>
  <si>
    <t>备注：无此项预算。</t>
  </si>
  <si>
    <t>表9</t>
  </si>
  <si>
    <t>项目分类</t>
  </si>
  <si>
    <t>项目名称</t>
  </si>
  <si>
    <t>本年拨款</t>
  </si>
  <si>
    <t>财政拨款结转结余</t>
  </si>
  <si>
    <t>附件10：</t>
  </si>
  <si>
    <t xml:space="preserve"> 项目绩效目标公开表</t>
  </si>
  <si>
    <t>（2024年）</t>
  </si>
  <si>
    <t>单位名称：十堰市自然资源和规划局十堰经济技术开发区分局</t>
  </si>
  <si>
    <t>项目金额（万元）</t>
  </si>
  <si>
    <t>项目简介</t>
  </si>
  <si>
    <t xml:space="preserve">项目绩效目标  </t>
  </si>
  <si>
    <t>项目绩效指标</t>
  </si>
  <si>
    <t>一级指标</t>
  </si>
  <si>
    <t>二级指标</t>
  </si>
  <si>
    <t>指标名称</t>
  </si>
  <si>
    <t>预期当年实现值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</si>
  <si>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</si>
  <si>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</si>
  <si>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</si>
  <si>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</si>
  <si>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</si>
  <si>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</si>
  <si>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</si>
  <si>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</si>
  <si>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>……</t>
  </si>
  <si>
    <t>效益指标</t>
  </si>
  <si>
    <t>社会效益指标</t>
  </si>
  <si>
    <t>经济效益指标</t>
  </si>
  <si>
    <t>生态效益指标</t>
  </si>
  <si>
    <t>满意度指标</t>
  </si>
  <si>
    <t>服务对象满意度指标</t>
  </si>
  <si>
    <t>备注：本年度无项目支出预算，故无预算绩效。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</si>
</sst>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</numFmts>
  <fonts count="42">
    <font>
      <sz val="10"/>
      <name val="Arial"/>
      <charset val="0"/>
    </font>
    <font>
      <sz val="12"/>
      <name val="宋体"/>
      <charset val="134"/>
    </font>
    <font>
      <b/>
      <sz val="20"/>
      <name val="Times New Roman"/>
      <charset val="0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1"/>
      <color indexed="8"/>
      <name val="Calibri"/>
      <charset val="0"/>
    </font>
    <font>
      <sz val="9"/>
      <color indexed="8"/>
      <name val="黑体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sz val="8"/>
      <color indexed="8"/>
      <name val="宋体"/>
      <charset val="0"/>
    </font>
    <font>
      <sz val="8"/>
      <color indexed="8"/>
      <name val="Calibri"/>
      <charset val="0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b/>
      <sz val="8"/>
      <color indexed="8"/>
      <name val="宋体"/>
      <charset val="0"/>
    </font>
    <font>
      <b/>
      <sz val="9"/>
      <color indexed="8"/>
      <name val="Calibri"/>
      <charset val="0"/>
    </font>
    <font>
      <sz val="9"/>
      <color indexed="8"/>
      <name val="Calibri"/>
      <charset val="0"/>
    </font>
    <font>
      <sz val="8"/>
      <color indexed="8"/>
      <name val="黑体"/>
      <charset val="0"/>
    </font>
    <font>
      <sz val="11"/>
      <color indexed="8"/>
      <name val="Calibri"/>
      <charset val="0"/>
    </font>
    <font>
      <sz val="10"/>
      <name val="Arial"/>
      <charset val="0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7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/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180" fontId="13" fillId="0" borderId="7" xfId="0" applyNumberFormat="1" applyFont="1" applyBorder="1" applyAlignment="1" applyProtection="1">
      <alignment horizontal="right" vertical="center"/>
    </xf>
    <xf numFmtId="0" fontId="12" fillId="0" borderId="7" xfId="0" applyFont="1" applyBorder="1" applyAlignment="1" applyProtection="1">
      <alignment vertical="center" wrapText="1"/>
    </xf>
    <xf numFmtId="180" fontId="12" fillId="0" borderId="7" xfId="0" applyNumberFormat="1" applyFont="1" applyBorder="1" applyAlignment="1" applyProtection="1">
      <alignment horizontal="right" vertical="center"/>
    </xf>
    <xf numFmtId="0" fontId="13" fillId="0" borderId="7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wrapText="1"/>
    </xf>
    <xf numFmtId="0" fontId="12" fillId="0" borderId="7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/>
    </xf>
    <xf numFmtId="180" fontId="10" fillId="0" borderId="7" xfId="0" applyNumberFormat="1" applyFont="1" applyBorder="1" applyAlignment="1" applyProtection="1">
      <alignment horizontal="right" vertical="center"/>
    </xf>
    <xf numFmtId="180" fontId="10" fillId="0" borderId="0" xfId="0" applyNumberFormat="1" applyFont="1" applyBorder="1" applyAlignment="1" applyProtection="1">
      <alignment horizontal="right" vertical="center"/>
    </xf>
    <xf numFmtId="180" fontId="10" fillId="0" borderId="7" xfId="0" applyNumberFormat="1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180" fontId="14" fillId="0" borderId="7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12" fillId="0" borderId="7" xfId="0" applyFont="1" applyBorder="1" applyAlignment="1" applyProtection="1">
      <alignment horizontal="right" vertical="center"/>
    </xf>
    <xf numFmtId="180" fontId="15" fillId="0" borderId="7" xfId="0" applyNumberFormat="1" applyFont="1" applyBorder="1" applyAlignment="1" applyProtection="1">
      <alignment horizontal="right" vertical="center"/>
    </xf>
    <xf numFmtId="180" fontId="13" fillId="3" borderId="7" xfId="0" applyNumberFormat="1" applyFont="1" applyFill="1" applyBorder="1" applyAlignment="1" applyProtection="1">
      <alignment horizontal="right" vertical="center"/>
    </xf>
    <xf numFmtId="180" fontId="16" fillId="0" borderId="7" xfId="0" applyNumberFormat="1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/>
    </xf>
    <xf numFmtId="0" fontId="20" fillId="0" borderId="7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4E7B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view="pageBreakPreview" zoomScale="60" zoomScaleNormal="100" workbookViewId="0">
      <selection activeCell="E11" sqref="E11"/>
    </sheetView>
  </sheetViews>
  <sheetFormatPr defaultColWidth="9.12727272727273" defaultRowHeight="12.75" customHeight="1" outlineLevelCol="4"/>
  <cols>
    <col min="1" max="1" width="21.6727272727273" style="66" customWidth="1"/>
    <col min="2" max="2" width="99.1272727272727" style="66" customWidth="1"/>
    <col min="3" max="6" width="9.12727272727273" style="66" customWidth="1"/>
    <col min="7" max="16384" width="9.12727272727273" style="67"/>
  </cols>
  <sheetData>
    <row r="1" s="66" customFormat="1" ht="25.5" customHeight="1" spans="1:5">
      <c r="A1" s="68" t="s">
        <v>0</v>
      </c>
      <c r="B1" s="68"/>
      <c r="C1" s="68"/>
      <c r="D1" s="68"/>
      <c r="E1" s="68"/>
    </row>
    <row r="2" s="66" customFormat="1" ht="33" customHeight="1" spans="1:5">
      <c r="A2" s="69" t="s">
        <v>1</v>
      </c>
      <c r="B2" s="69"/>
      <c r="C2" s="68"/>
      <c r="D2" s="68"/>
      <c r="E2" s="68"/>
    </row>
    <row r="3" s="66" customFormat="1" ht="31" customHeight="1" spans="1:5">
      <c r="A3" s="70" t="s">
        <v>2</v>
      </c>
      <c r="B3" s="70" t="s">
        <v>3</v>
      </c>
      <c r="C3" s="68"/>
      <c r="D3" s="68"/>
      <c r="E3" s="68"/>
    </row>
    <row r="4" s="66" customFormat="1" ht="28" customHeight="1" spans="1:5">
      <c r="A4" s="71" t="s">
        <v>4</v>
      </c>
      <c r="B4" s="71" t="s">
        <v>5</v>
      </c>
      <c r="C4" s="68"/>
      <c r="D4" s="68"/>
      <c r="E4" s="68"/>
    </row>
    <row r="5" s="66" customFormat="1" ht="28" customHeight="1" spans="1:5">
      <c r="A5" s="71" t="s">
        <v>6</v>
      </c>
      <c r="B5" s="71" t="s">
        <v>7</v>
      </c>
      <c r="C5" s="68"/>
      <c r="D5" s="68"/>
      <c r="E5" s="68"/>
    </row>
    <row r="6" s="66" customFormat="1" ht="28" customHeight="1" spans="1:5">
      <c r="A6" s="71" t="s">
        <v>8</v>
      </c>
      <c r="B6" s="71" t="s">
        <v>9</v>
      </c>
      <c r="C6" s="68"/>
      <c r="D6" s="68"/>
      <c r="E6" s="68"/>
    </row>
    <row r="7" s="66" customFormat="1" ht="28" customHeight="1" spans="1:5">
      <c r="A7" s="71" t="s">
        <v>10</v>
      </c>
      <c r="B7" s="71" t="s">
        <v>11</v>
      </c>
      <c r="C7" s="68"/>
      <c r="D7" s="68"/>
      <c r="E7" s="68"/>
    </row>
    <row r="8" s="66" customFormat="1" ht="28" customHeight="1" spans="1:5">
      <c r="A8" s="71" t="s">
        <v>12</v>
      </c>
      <c r="B8" s="71" t="s">
        <v>13</v>
      </c>
      <c r="C8" s="68"/>
      <c r="D8" s="68"/>
      <c r="E8" s="68"/>
    </row>
    <row r="9" s="66" customFormat="1" ht="28" customHeight="1" spans="1:5">
      <c r="A9" s="71" t="s">
        <v>14</v>
      </c>
      <c r="B9" s="71" t="s">
        <v>15</v>
      </c>
      <c r="C9" s="68"/>
      <c r="D9" s="68"/>
      <c r="E9" s="68"/>
    </row>
    <row r="10" s="66" customFormat="1" ht="28" customHeight="1" spans="1:5">
      <c r="A10" s="71" t="s">
        <v>16</v>
      </c>
      <c r="B10" s="71" t="s">
        <v>17</v>
      </c>
      <c r="C10" s="68"/>
      <c r="D10" s="68"/>
      <c r="E10" s="68"/>
    </row>
    <row r="11" s="66" customFormat="1" ht="28" customHeight="1" spans="1:5">
      <c r="A11" s="71" t="s">
        <v>18</v>
      </c>
      <c r="B11" s="71" t="s">
        <v>19</v>
      </c>
      <c r="C11" s="68"/>
      <c r="D11" s="68"/>
      <c r="E11" s="68"/>
    </row>
    <row r="12" s="66" customFormat="1" ht="28" customHeight="1" spans="1:5">
      <c r="A12" s="71" t="s">
        <v>20</v>
      </c>
      <c r="B12" s="71" t="s">
        <v>21</v>
      </c>
      <c r="C12" s="68"/>
      <c r="D12" s="68"/>
      <c r="E12" s="68"/>
    </row>
    <row r="13" s="66" customFormat="1" ht="28" customHeight="1" spans="1:5">
      <c r="A13" s="71" t="s">
        <v>22</v>
      </c>
      <c r="B13" s="72" t="s">
        <v>23</v>
      </c>
      <c r="C13" s="68"/>
      <c r="D13" s="68"/>
      <c r="E13" s="68"/>
    </row>
    <row r="14" ht="28" customHeight="1" spans="1:2">
      <c r="A14" s="71" t="s">
        <v>24</v>
      </c>
      <c r="B14" s="72" t="s">
        <v>25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2:B2"/>
  </mergeCells>
  <pageMargins left="0.751388888888889" right="0.751388888888889" top="1" bottom="1" header="0.5" footer="0.5"/>
  <pageSetup paperSize="9" scale="72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J20" sqref="J20"/>
    </sheetView>
  </sheetViews>
  <sheetFormatPr defaultColWidth="9.14545454545454" defaultRowHeight="12.75" customHeight="1"/>
  <cols>
    <col min="1" max="1" width="12.8545454545455" style="18" customWidth="1"/>
    <col min="2" max="2" width="24.5727272727273" style="18" customWidth="1"/>
    <col min="3" max="5" width="12.4272727272727" style="18" customWidth="1"/>
    <col min="6" max="6" width="6.85454545454545" style="18" customWidth="1"/>
    <col min="7" max="8" width="12.4272727272727" style="18" customWidth="1"/>
    <col min="9" max="9" width="7.71818181818182" style="18" customWidth="1"/>
    <col min="10" max="11" width="10.8545454545455" style="18" customWidth="1"/>
    <col min="12" max="12" width="9.14545454545454" style="18" customWidth="1"/>
  </cols>
  <sheetData>
    <row r="1" s="18" customFormat="1" ht="20.25" customHeight="1" spans="1:11">
      <c r="A1" s="19" t="s">
        <v>247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="18" customFormat="1" ht="37.5" customHeight="1" spans="1:11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="18" customFormat="1" ht="21" customHeight="1" spans="1:11">
      <c r="A3" s="22" t="s">
        <v>27</v>
      </c>
      <c r="B3" s="23"/>
      <c r="C3" s="24"/>
      <c r="D3" s="24"/>
      <c r="E3" s="24"/>
      <c r="F3" s="24"/>
      <c r="G3" s="24"/>
      <c r="H3" s="24"/>
      <c r="I3" s="24"/>
      <c r="J3" s="24"/>
      <c r="K3" s="35" t="s">
        <v>28</v>
      </c>
    </row>
    <row r="4" s="18" customFormat="1" ht="21" customHeight="1" spans="1:11">
      <c r="A4" s="25" t="s">
        <v>248</v>
      </c>
      <c r="B4" s="25" t="s">
        <v>249</v>
      </c>
      <c r="C4" s="26" t="s">
        <v>84</v>
      </c>
      <c r="D4" s="27" t="s">
        <v>250</v>
      </c>
      <c r="E4" s="27"/>
      <c r="F4" s="27"/>
      <c r="G4" s="27" t="s">
        <v>251</v>
      </c>
      <c r="H4" s="27"/>
      <c r="I4" s="27"/>
      <c r="J4" s="27" t="s">
        <v>90</v>
      </c>
      <c r="K4" s="27" t="s">
        <v>96</v>
      </c>
    </row>
    <row r="5" s="18" customFormat="1" ht="42" customHeight="1" spans="1:11">
      <c r="A5" s="28"/>
      <c r="B5" s="28"/>
      <c r="C5" s="29"/>
      <c r="D5" s="30" t="s">
        <v>87</v>
      </c>
      <c r="E5" s="30" t="s">
        <v>88</v>
      </c>
      <c r="F5" s="30" t="s">
        <v>89</v>
      </c>
      <c r="G5" s="30" t="s">
        <v>87</v>
      </c>
      <c r="H5" s="30" t="s">
        <v>88</v>
      </c>
      <c r="I5" s="30" t="s">
        <v>89</v>
      </c>
      <c r="J5" s="30"/>
      <c r="K5" s="30"/>
    </row>
    <row r="6" s="18" customFormat="1" ht="21" customHeight="1" spans="1:11">
      <c r="A6" s="31"/>
      <c r="B6" s="31"/>
      <c r="C6" s="32"/>
      <c r="D6" s="32"/>
      <c r="E6" s="32"/>
      <c r="F6" s="32"/>
      <c r="G6" s="32"/>
      <c r="H6" s="32"/>
      <c r="I6" s="32"/>
      <c r="J6" s="32"/>
      <c r="K6" s="32"/>
    </row>
    <row r="7" s="18" customFormat="1" ht="21" customHeight="1" spans="1:11">
      <c r="A7" s="33" t="s">
        <v>246</v>
      </c>
      <c r="B7" s="33"/>
      <c r="C7" s="20"/>
      <c r="D7" s="20"/>
      <c r="E7" s="20"/>
      <c r="F7" s="20"/>
      <c r="G7" s="20"/>
      <c r="H7" s="20"/>
      <c r="I7" s="20"/>
      <c r="J7" s="20"/>
      <c r="K7" s="20"/>
    </row>
    <row r="8" s="18" customFormat="1" ht="21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8" customFormat="1" ht="21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8" customFormat="1" ht="21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="18" customFormat="1" ht="21" customHeight="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18" customFormat="1" ht="21" customHeigh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="18" customFormat="1" ht="21" customHeigh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="18" customFormat="1" ht="21" customHeight="1" spans="1:1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="18" customFormat="1" ht="21" customHeight="1" spans="1:1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="18" customFormat="1" ht="21" customHeight="1" spans="1:1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="18" customFormat="1" ht="14.5" spans="1:1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</sheetData>
  <sheetProtection formatCells="0" formatColumns="0" formatRows="0" insertRows="0" insertColumns="0" insertHyperlinks="0" deleteColumns="0" deleteRows="0" sort="0" autoFilter="0" pivotTables="0"/>
  <mergeCells count="14">
    <mergeCell ref="A2:K2"/>
    <mergeCell ref="D4:F4"/>
    <mergeCell ref="G4:I4"/>
    <mergeCell ref="A7:B7"/>
    <mergeCell ref="A4:A5"/>
    <mergeCell ref="A4:A5"/>
    <mergeCell ref="B4:B5"/>
    <mergeCell ref="B4:B5"/>
    <mergeCell ref="C4:C5"/>
    <mergeCell ref="C4:C5"/>
    <mergeCell ref="J4:J5"/>
    <mergeCell ref="J4:J5"/>
    <mergeCell ref="K4:K5"/>
    <mergeCell ref="K4:K5"/>
  </mergeCells>
  <printOptions horizontalCentered="1"/>
  <pageMargins left="0.590551181102362" right="0.590551181102362" top="0.78740157480315" bottom="0.590551181102362" header="0" footer="0"/>
  <pageSetup paperSize="9" scale="73" orientation="landscape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C11" sqref="C11"/>
    </sheetView>
  </sheetViews>
  <sheetFormatPr defaultColWidth="9.14545454545454" defaultRowHeight="12.5" outlineLevelCol="4"/>
  <cols>
    <col min="1" max="1" width="17.1454545454545" customWidth="1"/>
    <col min="2" max="2" width="13.1454545454545" customWidth="1"/>
    <col min="3" max="3" width="22.8545454545455" customWidth="1"/>
    <col min="4" max="4" width="13.7181818181818" customWidth="1"/>
    <col min="5" max="5" width="19.4272727272727" customWidth="1"/>
  </cols>
  <sheetData>
    <row r="1" ht="15" spans="1:5">
      <c r="A1" s="1" t="s">
        <v>252</v>
      </c>
      <c r="B1" s="1"/>
      <c r="C1" s="1"/>
      <c r="D1" s="1"/>
      <c r="E1" s="1"/>
    </row>
    <row r="2" ht="25" spans="1:5">
      <c r="A2" s="2" t="s">
        <v>253</v>
      </c>
      <c r="B2" s="2"/>
      <c r="C2" s="2"/>
      <c r="D2" s="2"/>
      <c r="E2" s="2"/>
    </row>
    <row r="3" ht="15" spans="1:5">
      <c r="A3" s="3" t="s">
        <v>254</v>
      </c>
      <c r="B3" s="3"/>
      <c r="C3" s="3"/>
      <c r="D3" s="3"/>
      <c r="E3" s="3"/>
    </row>
    <row r="4" ht="15" spans="1:5">
      <c r="A4" s="4" t="s">
        <v>255</v>
      </c>
      <c r="B4" s="4"/>
      <c r="C4" s="4"/>
      <c r="D4" s="4"/>
      <c r="E4" s="4"/>
    </row>
    <row r="5" ht="15" spans="1:5">
      <c r="A5" s="5" t="s">
        <v>249</v>
      </c>
      <c r="B5" s="6"/>
      <c r="C5" s="5" t="s">
        <v>256</v>
      </c>
      <c r="D5" s="5"/>
      <c r="E5" s="6"/>
    </row>
    <row r="6" ht="15" spans="1:5">
      <c r="A6" s="5" t="s">
        <v>257</v>
      </c>
      <c r="B6" s="6"/>
      <c r="C6" s="6"/>
      <c r="D6" s="6"/>
      <c r="E6" s="6"/>
    </row>
    <row r="7" ht="15" spans="1:5">
      <c r="A7" s="5" t="s">
        <v>258</v>
      </c>
      <c r="B7" s="6"/>
      <c r="C7" s="6"/>
      <c r="D7" s="6"/>
      <c r="E7" s="6"/>
    </row>
    <row r="8" ht="15" spans="1:5">
      <c r="A8" s="7" t="s">
        <v>259</v>
      </c>
      <c r="B8" s="8" t="s">
        <v>260</v>
      </c>
      <c r="C8" s="8" t="s">
        <v>261</v>
      </c>
      <c r="D8" s="8" t="s">
        <v>262</v>
      </c>
      <c r="E8" s="8" t="s">
        <v>263</v>
      </c>
    </row>
    <row r="9" ht="15" spans="1:5">
      <c r="A9" s="9"/>
      <c r="B9" s="10" t="s">
        <v>264</v>
      </c>
      <c r="C9" s="11" t="s">
        <v>265</v>
      </c>
      <c r="D9" s="8"/>
      <c r="E9" s="8"/>
    </row>
    <row r="10" ht="15" spans="1:5">
      <c r="A10" s="9"/>
      <c r="B10" s="12"/>
      <c r="C10" s="11" t="s">
        <v>266</v>
      </c>
      <c r="D10" s="8"/>
      <c r="E10" s="8"/>
    </row>
    <row r="11" ht="15" spans="1:5">
      <c r="A11" s="9"/>
      <c r="B11" s="13"/>
      <c r="C11" s="11" t="s">
        <v>267</v>
      </c>
      <c r="D11" s="8"/>
      <c r="E11" s="8"/>
    </row>
    <row r="12" ht="15" spans="1:5">
      <c r="A12" s="9"/>
      <c r="B12" s="5" t="s">
        <v>268</v>
      </c>
      <c r="C12" s="14" t="s">
        <v>269</v>
      </c>
      <c r="D12" s="5"/>
      <c r="E12" s="5"/>
    </row>
    <row r="13" ht="15" spans="1:5">
      <c r="A13" s="9"/>
      <c r="B13" s="5"/>
      <c r="C13" s="14" t="s">
        <v>270</v>
      </c>
      <c r="D13" s="5"/>
      <c r="E13" s="5"/>
    </row>
    <row r="14" ht="15" spans="1:5">
      <c r="A14" s="9"/>
      <c r="B14" s="5"/>
      <c r="C14" s="14" t="s">
        <v>271</v>
      </c>
      <c r="D14" s="5"/>
      <c r="E14" s="5"/>
    </row>
    <row r="15" ht="15" spans="1:5">
      <c r="A15" s="9"/>
      <c r="B15" s="5"/>
      <c r="C15" s="14" t="s">
        <v>272</v>
      </c>
      <c r="D15" s="5"/>
      <c r="E15" s="5"/>
    </row>
    <row r="16" ht="15" spans="1:5">
      <c r="A16" s="9"/>
      <c r="B16" s="5" t="s">
        <v>273</v>
      </c>
      <c r="C16" s="14" t="s">
        <v>274</v>
      </c>
      <c r="D16" s="5"/>
      <c r="E16" s="5"/>
    </row>
    <row r="17" ht="15" spans="1:5">
      <c r="A17" s="9"/>
      <c r="B17" s="5"/>
      <c r="C17" s="14" t="s">
        <v>275</v>
      </c>
      <c r="D17" s="5"/>
      <c r="E17" s="5"/>
    </row>
    <row r="18" ht="15" spans="1:5">
      <c r="A18" s="9"/>
      <c r="B18" s="5"/>
      <c r="C18" s="14" t="s">
        <v>276</v>
      </c>
      <c r="D18" s="5"/>
      <c r="E18" s="5"/>
    </row>
    <row r="19" ht="15" spans="1:5">
      <c r="A19" s="9"/>
      <c r="B19" s="5"/>
      <c r="C19" s="14" t="s">
        <v>272</v>
      </c>
      <c r="D19" s="5"/>
      <c r="E19" s="5"/>
    </row>
    <row r="20" ht="15" spans="1:5">
      <c r="A20" s="15"/>
      <c r="B20" s="16" t="s">
        <v>277</v>
      </c>
      <c r="C20" s="14" t="s">
        <v>278</v>
      </c>
      <c r="D20" s="5"/>
      <c r="E20" s="5"/>
    </row>
    <row r="21" ht="15" spans="1:5">
      <c r="A21" s="1" t="s">
        <v>279</v>
      </c>
      <c r="B21" s="17"/>
      <c r="C21" s="17"/>
      <c r="D21" s="17"/>
      <c r="E21" s="17"/>
    </row>
  </sheetData>
  <mergeCells count="10">
    <mergeCell ref="A2:E2"/>
    <mergeCell ref="A3:E3"/>
    <mergeCell ref="A4:E4"/>
    <mergeCell ref="C5:D5"/>
    <mergeCell ref="B6:E6"/>
    <mergeCell ref="B7:E7"/>
    <mergeCell ref="A8:A20"/>
    <mergeCell ref="B9:B11"/>
    <mergeCell ref="B12:B15"/>
    <mergeCell ref="B16:B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B11" sqref="B11"/>
    </sheetView>
  </sheetViews>
  <sheetFormatPr defaultColWidth="9.14545454545454" defaultRowHeight="12.75" customHeight="1" outlineLevelCol="3"/>
  <cols>
    <col min="1" max="1" width="34.2818181818182" style="18" customWidth="1"/>
    <col min="2" max="2" width="21.4272727272727" style="18" customWidth="1"/>
    <col min="3" max="3" width="34.2818181818182" style="18" customWidth="1"/>
    <col min="4" max="4" width="21.4272727272727" style="18" customWidth="1"/>
    <col min="5" max="5" width="9.14545454545454" style="18" customWidth="1"/>
  </cols>
  <sheetData>
    <row r="1" s="18" customFormat="1" ht="14.25" customHeight="1" spans="1:4">
      <c r="A1" s="64" t="s">
        <v>26</v>
      </c>
      <c r="B1" s="36"/>
      <c r="C1" s="49"/>
      <c r="D1" s="49"/>
    </row>
    <row r="2" s="18" customFormat="1" ht="22.5" customHeight="1" spans="1:4">
      <c r="A2" s="21" t="s">
        <v>5</v>
      </c>
      <c r="B2" s="50"/>
      <c r="C2" s="50"/>
      <c r="D2" s="50"/>
    </row>
    <row r="3" s="18" customFormat="1" ht="14.25" customHeight="1" spans="1:4">
      <c r="A3" s="22" t="s">
        <v>27</v>
      </c>
      <c r="B3" s="23"/>
      <c r="C3" s="65"/>
      <c r="D3" s="35" t="s">
        <v>28</v>
      </c>
    </row>
    <row r="4" s="18" customFormat="1" ht="14.25" customHeight="1" spans="1:4">
      <c r="A4" s="52" t="s">
        <v>29</v>
      </c>
      <c r="B4" s="57"/>
      <c r="C4" s="52" t="s">
        <v>30</v>
      </c>
      <c r="D4" s="57"/>
    </row>
    <row r="5" s="18" customFormat="1" ht="14.25" customHeight="1" spans="1:4">
      <c r="A5" s="52" t="s">
        <v>31</v>
      </c>
      <c r="B5" s="52" t="s">
        <v>32</v>
      </c>
      <c r="C5" s="52" t="s">
        <v>31</v>
      </c>
      <c r="D5" s="52" t="s">
        <v>32</v>
      </c>
    </row>
    <row r="6" s="18" customFormat="1" ht="14.25" customHeight="1" spans="1:4">
      <c r="A6" s="53" t="s">
        <v>33</v>
      </c>
      <c r="B6" s="54">
        <f>B7+B8+B9+B10+B11+B12</f>
        <v>232.434359</v>
      </c>
      <c r="C6" s="53" t="s">
        <v>34</v>
      </c>
      <c r="D6" s="54"/>
    </row>
    <row r="7" s="18" customFormat="1" ht="14.25" customHeight="1" spans="1:4">
      <c r="A7" s="53" t="s">
        <v>35</v>
      </c>
      <c r="B7" s="54">
        <v>232.434359</v>
      </c>
      <c r="C7" s="53" t="s">
        <v>36</v>
      </c>
      <c r="D7" s="54"/>
    </row>
    <row r="8" s="18" customFormat="1" ht="14.25" customHeight="1" spans="1:4">
      <c r="A8" s="53" t="s">
        <v>37</v>
      </c>
      <c r="B8" s="54"/>
      <c r="C8" s="53" t="s">
        <v>38</v>
      </c>
      <c r="D8" s="54"/>
    </row>
    <row r="9" s="18" customFormat="1" ht="14.25" customHeight="1" spans="1:4">
      <c r="A9" s="53" t="s">
        <v>39</v>
      </c>
      <c r="B9" s="54"/>
      <c r="C9" s="53" t="s">
        <v>40</v>
      </c>
      <c r="D9" s="54"/>
    </row>
    <row r="10" s="18" customFormat="1" ht="14.25" customHeight="1" spans="1:4">
      <c r="A10" s="53" t="s">
        <v>41</v>
      </c>
      <c r="B10" s="54"/>
      <c r="C10" s="53" t="s">
        <v>42</v>
      </c>
      <c r="D10" s="54"/>
    </row>
    <row r="11" s="18" customFormat="1" ht="14.25" customHeight="1" spans="1:4">
      <c r="A11" s="53" t="s">
        <v>43</v>
      </c>
      <c r="B11" s="54"/>
      <c r="C11" s="53" t="s">
        <v>44</v>
      </c>
      <c r="D11" s="54">
        <v>33.435579</v>
      </c>
    </row>
    <row r="12" s="18" customFormat="1" ht="14.25" customHeight="1" spans="1:4">
      <c r="A12" s="53" t="s">
        <v>45</v>
      </c>
      <c r="B12" s="54"/>
      <c r="C12" s="53" t="s">
        <v>46</v>
      </c>
      <c r="D12" s="54">
        <v>10.056137</v>
      </c>
    </row>
    <row r="13" s="18" customFormat="1" ht="14.25" customHeight="1" spans="1:4">
      <c r="A13" s="53" t="s">
        <v>47</v>
      </c>
      <c r="B13" s="54"/>
      <c r="C13" s="53" t="s">
        <v>48</v>
      </c>
      <c r="D13" s="54"/>
    </row>
    <row r="14" s="18" customFormat="1" ht="14.25" customHeight="1" spans="1:4">
      <c r="A14" s="53" t="s">
        <v>49</v>
      </c>
      <c r="B14" s="54"/>
      <c r="C14" s="53" t="s">
        <v>50</v>
      </c>
      <c r="D14" s="54"/>
    </row>
    <row r="15" s="18" customFormat="1" ht="14.25" customHeight="1" spans="1:4">
      <c r="A15" s="53" t="s">
        <v>51</v>
      </c>
      <c r="B15" s="54"/>
      <c r="C15" s="53" t="s">
        <v>52</v>
      </c>
      <c r="D15" s="54"/>
    </row>
    <row r="16" s="18" customFormat="1" ht="14.25" customHeight="1" spans="1:4">
      <c r="A16" s="53" t="s">
        <v>53</v>
      </c>
      <c r="B16" s="54"/>
      <c r="C16" s="53" t="s">
        <v>54</v>
      </c>
      <c r="D16" s="54"/>
    </row>
    <row r="17" s="18" customFormat="1" ht="14.25" customHeight="1" spans="1:4">
      <c r="A17" s="53" t="s">
        <v>55</v>
      </c>
      <c r="B17" s="54"/>
      <c r="C17" s="53" t="s">
        <v>56</v>
      </c>
      <c r="D17" s="54"/>
    </row>
    <row r="18" s="18" customFormat="1" ht="14.25" customHeight="1" spans="1:4">
      <c r="A18" s="53" t="s">
        <v>57</v>
      </c>
      <c r="B18" s="54"/>
      <c r="C18" s="53" t="s">
        <v>58</v>
      </c>
      <c r="D18" s="54"/>
    </row>
    <row r="19" s="18" customFormat="1" ht="14.25" customHeight="1" spans="1:4">
      <c r="A19" s="53" t="s">
        <v>59</v>
      </c>
      <c r="B19" s="54"/>
      <c r="C19" s="53" t="s">
        <v>60</v>
      </c>
      <c r="D19" s="54"/>
    </row>
    <row r="20" s="18" customFormat="1" ht="14.25" customHeight="1" spans="1:4">
      <c r="A20" s="53" t="s">
        <v>61</v>
      </c>
      <c r="B20" s="54"/>
      <c r="C20" s="53" t="s">
        <v>62</v>
      </c>
      <c r="D20" s="54"/>
    </row>
    <row r="21" s="18" customFormat="1" ht="14.25" customHeight="1" spans="1:4">
      <c r="A21" s="53" t="s">
        <v>63</v>
      </c>
      <c r="B21" s="54"/>
      <c r="C21" s="53" t="s">
        <v>64</v>
      </c>
      <c r="D21" s="54">
        <v>170.242347</v>
      </c>
    </row>
    <row r="22" s="18" customFormat="1" ht="14.25" customHeight="1" spans="1:4">
      <c r="A22" s="53" t="s">
        <v>65</v>
      </c>
      <c r="B22" s="54"/>
      <c r="C22" s="53" t="s">
        <v>66</v>
      </c>
      <c r="D22" s="54">
        <v>18.700296</v>
      </c>
    </row>
    <row r="23" s="18" customFormat="1" ht="14.25" customHeight="1" spans="1:4">
      <c r="A23" s="53"/>
      <c r="B23" s="56"/>
      <c r="C23" s="53" t="s">
        <v>67</v>
      </c>
      <c r="D23" s="54"/>
    </row>
    <row r="24" s="18" customFormat="1" ht="14.25" customHeight="1" spans="1:4">
      <c r="A24" s="53"/>
      <c r="B24" s="56"/>
      <c r="C24" s="53" t="s">
        <v>68</v>
      </c>
      <c r="D24" s="54"/>
    </row>
    <row r="25" s="18" customFormat="1" ht="14.25" customHeight="1" spans="1:4">
      <c r="A25" s="53"/>
      <c r="B25" s="56"/>
      <c r="C25" s="53" t="s">
        <v>69</v>
      </c>
      <c r="D25" s="54"/>
    </row>
    <row r="26" s="18" customFormat="1" ht="14.25" customHeight="1" spans="1:4">
      <c r="A26" s="53"/>
      <c r="B26" s="56"/>
      <c r="C26" s="53" t="s">
        <v>70</v>
      </c>
      <c r="D26" s="54"/>
    </row>
    <row r="27" s="18" customFormat="1" ht="14.25" customHeight="1" spans="1:4">
      <c r="A27" s="53"/>
      <c r="B27" s="56"/>
      <c r="C27" s="53" t="s">
        <v>71</v>
      </c>
      <c r="D27" s="54"/>
    </row>
    <row r="28" s="18" customFormat="1" ht="14.25" customHeight="1" spans="1:4">
      <c r="A28" s="53"/>
      <c r="B28" s="56"/>
      <c r="C28" s="53" t="s">
        <v>72</v>
      </c>
      <c r="D28" s="54"/>
    </row>
    <row r="29" s="18" customFormat="1" ht="14.25" customHeight="1" spans="1:4">
      <c r="A29" s="53"/>
      <c r="B29" s="56"/>
      <c r="C29" s="53" t="s">
        <v>73</v>
      </c>
      <c r="D29" s="54"/>
    </row>
    <row r="30" s="18" customFormat="1" ht="14.25" customHeight="1" spans="1:4">
      <c r="A30" s="53"/>
      <c r="B30" s="56"/>
      <c r="C30" s="53"/>
      <c r="D30" s="56"/>
    </row>
    <row r="31" s="18" customFormat="1" ht="14.25" customHeight="1" spans="1:4">
      <c r="A31" s="53" t="s">
        <v>74</v>
      </c>
      <c r="B31" s="55">
        <f>B6+B13+B16+B17+B18+B19+B20+B21+B22</f>
        <v>232.434359</v>
      </c>
      <c r="C31" s="53" t="s">
        <v>75</v>
      </c>
      <c r="D31" s="54">
        <f>D7+D8+D9+D10+D11+D12+D13+D14+D15+D16+D17+D18+D19+D20+D21+D22+D23+D24+D25+D26+D27+D28+D29+D6</f>
        <v>232.434359</v>
      </c>
    </row>
    <row r="32" s="18" customFormat="1" ht="14.25" customHeight="1" spans="1:4">
      <c r="A32" s="53" t="s">
        <v>76</v>
      </c>
      <c r="B32" s="54"/>
      <c r="C32" s="53" t="s">
        <v>77</v>
      </c>
      <c r="D32" s="54"/>
    </row>
    <row r="33" s="18" customFormat="1" ht="14.25" customHeight="1" spans="1:4">
      <c r="A33" s="53" t="s">
        <v>78</v>
      </c>
      <c r="B33" s="54">
        <f>B31+B32</f>
        <v>232.434359</v>
      </c>
      <c r="C33" s="53" t="s">
        <v>79</v>
      </c>
      <c r="D33" s="54">
        <f>B33</f>
        <v>232.434359</v>
      </c>
    </row>
    <row r="34" s="18" customFormat="1" ht="14.25" customHeight="1" spans="1:4">
      <c r="A34" s="65" t="s">
        <v>80</v>
      </c>
      <c r="B34" s="65"/>
      <c r="C34" s="65"/>
      <c r="D34" s="65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34:D34"/>
  </mergeCells>
  <printOptions horizontalCentered="1"/>
  <pageMargins left="0.590551181102362" right="0.590551181102362" top="0.78740157480315" bottom="0.708661417322835" header="0" footer="0"/>
  <pageSetup paperSize="9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workbookViewId="0">
      <selection activeCell="A1" sqref="A1"/>
    </sheetView>
  </sheetViews>
  <sheetFormatPr defaultColWidth="9.14545454545454" defaultRowHeight="12.75" customHeight="1"/>
  <cols>
    <col min="1" max="1" width="10.8545454545455" style="18" customWidth="1"/>
    <col min="2" max="2" width="18.5727272727273" style="18" customWidth="1"/>
    <col min="3" max="4" width="7.14545454545455" style="18" customWidth="1"/>
    <col min="5" max="5" width="9.71818181818182" style="18" customWidth="1"/>
    <col min="6" max="6" width="10.1454545454545" style="18" customWidth="1"/>
    <col min="7" max="7" width="9.14545454545454" style="18" hidden="1" customWidth="1"/>
    <col min="8" max="8" width="12.4272727272727" style="18" customWidth="1"/>
    <col min="9" max="9" width="9.57272727272727" style="18" customWidth="1"/>
    <col min="10" max="10" width="9.28181818181818" style="18" customWidth="1"/>
    <col min="11" max="12" width="7.14545454545455" style="18" customWidth="1"/>
    <col min="13" max="13" width="9.42727272727273" style="18" customWidth="1"/>
    <col min="14" max="14" width="7.14545454545455" style="18" customWidth="1"/>
    <col min="15" max="15" width="8.14545454545454" style="18" customWidth="1"/>
    <col min="16" max="16" width="11.2818181818182" style="18" customWidth="1"/>
    <col min="17" max="17" width="9.14545454545454" style="18" hidden="1" customWidth="1"/>
    <col min="18" max="18" width="10.7181818181818" style="18" customWidth="1"/>
    <col min="19" max="20" width="9.14545454545454" style="18" customWidth="1"/>
  </cols>
  <sheetData>
    <row r="1" s="18" customFormat="1" ht="21" customHeight="1" spans="1:19">
      <c r="A1" s="19" t="s">
        <v>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="18" customFormat="1" ht="38.25" customHeight="1" spans="1:19">
      <c r="A2" s="21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="18" customFormat="1" ht="21" customHeight="1" spans="1:19">
      <c r="A3" s="22" t="s">
        <v>27</v>
      </c>
      <c r="B3" s="23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3"/>
      <c r="R3" s="35"/>
      <c r="S3" s="35" t="s">
        <v>28</v>
      </c>
    </row>
    <row r="4" s="18" customFormat="1" ht="21" customHeight="1" spans="1:19">
      <c r="A4" s="27" t="s">
        <v>82</v>
      </c>
      <c r="B4" s="38" t="s">
        <v>83</v>
      </c>
      <c r="C4" s="38" t="s">
        <v>84</v>
      </c>
      <c r="D4" s="38" t="s">
        <v>85</v>
      </c>
      <c r="E4" s="60"/>
      <c r="F4" s="60"/>
      <c r="G4" s="60"/>
      <c r="H4" s="60"/>
      <c r="I4" s="60"/>
      <c r="J4" s="60"/>
      <c r="K4" s="60"/>
      <c r="L4" s="60"/>
      <c r="M4" s="60"/>
      <c r="N4" s="38" t="s">
        <v>76</v>
      </c>
      <c r="O4" s="60"/>
      <c r="P4" s="60"/>
      <c r="Q4" s="60"/>
      <c r="R4" s="60"/>
      <c r="S4" s="60"/>
    </row>
    <row r="5" s="18" customFormat="1" ht="43.5" customHeight="1" spans="1:19">
      <c r="A5" s="27"/>
      <c r="B5" s="38"/>
      <c r="C5" s="38"/>
      <c r="D5" s="38" t="s">
        <v>86</v>
      </c>
      <c r="E5" s="27" t="s">
        <v>87</v>
      </c>
      <c r="F5" s="27" t="s">
        <v>88</v>
      </c>
      <c r="G5" s="27" t="s">
        <v>89</v>
      </c>
      <c r="H5" s="27" t="s">
        <v>90</v>
      </c>
      <c r="I5" s="27" t="s">
        <v>91</v>
      </c>
      <c r="J5" s="27" t="s">
        <v>92</v>
      </c>
      <c r="K5" s="27" t="s">
        <v>93</v>
      </c>
      <c r="L5" s="27" t="s">
        <v>94</v>
      </c>
      <c r="M5" s="27" t="s">
        <v>95</v>
      </c>
      <c r="N5" s="27" t="s">
        <v>86</v>
      </c>
      <c r="O5" s="27" t="s">
        <v>87</v>
      </c>
      <c r="P5" s="27" t="s">
        <v>88</v>
      </c>
      <c r="Q5" s="27" t="s">
        <v>89</v>
      </c>
      <c r="R5" s="27" t="s">
        <v>90</v>
      </c>
      <c r="S5" s="27" t="s">
        <v>96</v>
      </c>
    </row>
    <row r="6" s="18" customFormat="1" ht="30.75" customHeight="1" spans="1:19">
      <c r="A6" s="47" t="s">
        <v>97</v>
      </c>
      <c r="B6" s="47" t="s">
        <v>84</v>
      </c>
      <c r="C6" s="61">
        <f>D6+N6</f>
        <v>232.434359</v>
      </c>
      <c r="D6" s="61">
        <f>E6+F6+G6+H6+I6+J6+K6+L6+M6</f>
        <v>232.434359</v>
      </c>
      <c r="E6" s="42">
        <v>232.434359</v>
      </c>
      <c r="F6" s="42"/>
      <c r="G6" s="62"/>
      <c r="H6" s="42"/>
      <c r="I6" s="42"/>
      <c r="J6" s="42"/>
      <c r="K6" s="42"/>
      <c r="L6" s="42"/>
      <c r="M6" s="42"/>
      <c r="N6" s="42"/>
      <c r="O6" s="42"/>
      <c r="P6" s="42"/>
      <c r="Q6" s="62"/>
      <c r="R6" s="42"/>
      <c r="S6" s="42"/>
    </row>
    <row r="7" s="18" customFormat="1" ht="30.75" customHeight="1" spans="1:19">
      <c r="A7" s="48" t="s">
        <v>98</v>
      </c>
      <c r="B7" s="48" t="s">
        <v>99</v>
      </c>
      <c r="C7" s="63">
        <f>D7+N7</f>
        <v>232.434359</v>
      </c>
      <c r="D7" s="63">
        <f>E7+F7+G7+H7+I7+J7+K7+L7+M7</f>
        <v>232.434359</v>
      </c>
      <c r="E7" s="40">
        <v>232.434359</v>
      </c>
      <c r="F7" s="40"/>
      <c r="G7" s="59"/>
      <c r="H7" s="40"/>
      <c r="I7" s="40"/>
      <c r="J7" s="40"/>
      <c r="K7" s="40"/>
      <c r="L7" s="40"/>
      <c r="M7" s="40"/>
      <c r="N7" s="40"/>
      <c r="O7" s="40"/>
      <c r="P7" s="40"/>
      <c r="Q7" s="59"/>
      <c r="R7" s="40"/>
      <c r="S7" s="40"/>
    </row>
    <row r="8" s="18" customFormat="1" ht="30.75" customHeight="1" spans="1:19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</row>
    <row r="9" s="18" customFormat="1" ht="21" customHeight="1"/>
    <row r="10" s="18" customFormat="1" ht="21" customHeight="1" spans="1:19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="18" customFormat="1" ht="21" customHeight="1" spans="1:19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="18" customFormat="1" ht="21" customHeight="1" spans="1:19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="18" customFormat="1" ht="21" customHeight="1" spans="1:19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="18" customFormat="1" ht="21" customHeight="1" spans="1:19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</sheetData>
  <sheetProtection sheet="1"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rintOptions horizontalCentered="1"/>
  <pageMargins left="0.590551181102362" right="0.590551181102362" top="0.78740157480315" bottom="0.590551181102362" header="0" footer="0"/>
  <pageSetup paperSize="9" scale="78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workbookViewId="0">
      <selection activeCell="A1" sqref="A1"/>
    </sheetView>
  </sheetViews>
  <sheetFormatPr defaultColWidth="9.14545454545454" defaultRowHeight="12.75" customHeight="1" outlineLevelCol="7"/>
  <cols>
    <col min="1" max="1" width="11.8545454545455" style="18" customWidth="1"/>
    <col min="2" max="2" width="30" style="18" customWidth="1"/>
    <col min="3" max="3" width="11.8545454545455" style="18" customWidth="1"/>
    <col min="4" max="4" width="15.8545454545455" style="18" customWidth="1"/>
    <col min="5" max="5" width="16.1454545454545" style="18" customWidth="1"/>
    <col min="6" max="7" width="16.8545454545455" style="18" customWidth="1"/>
    <col min="8" max="8" width="20.1454545454545" style="18" customWidth="1"/>
    <col min="9" max="9" width="9.14545454545454" style="18" customWidth="1"/>
  </cols>
  <sheetData>
    <row r="1" s="18" customFormat="1" ht="21" customHeight="1" spans="1:1">
      <c r="A1" s="19" t="s">
        <v>100</v>
      </c>
    </row>
    <row r="2" s="18" customFormat="1" ht="33.75" customHeight="1" spans="1:8">
      <c r="A2" s="21" t="s">
        <v>9</v>
      </c>
      <c r="B2" s="21"/>
      <c r="C2" s="21"/>
      <c r="D2" s="21"/>
      <c r="E2" s="21"/>
      <c r="F2" s="21"/>
      <c r="G2" s="21"/>
      <c r="H2" s="21"/>
    </row>
    <row r="3" s="18" customFormat="1" ht="21" customHeight="1" spans="1:8">
      <c r="A3" s="36" t="s">
        <v>27</v>
      </c>
      <c r="H3" s="37" t="s">
        <v>28</v>
      </c>
    </row>
    <row r="4" s="18" customFormat="1" ht="36" customHeight="1" spans="1:8">
      <c r="A4" s="27" t="s">
        <v>101</v>
      </c>
      <c r="B4" s="27" t="s">
        <v>102</v>
      </c>
      <c r="C4" s="27" t="s">
        <v>84</v>
      </c>
      <c r="D4" s="27" t="s">
        <v>103</v>
      </c>
      <c r="E4" s="27" t="s">
        <v>104</v>
      </c>
      <c r="F4" s="27" t="s">
        <v>105</v>
      </c>
      <c r="G4" s="27" t="s">
        <v>106</v>
      </c>
      <c r="H4" s="27" t="s">
        <v>107</v>
      </c>
    </row>
    <row r="5" s="18" customFormat="1" ht="28.5" customHeight="1" spans="1:8">
      <c r="A5" s="41" t="s">
        <v>97</v>
      </c>
      <c r="B5" s="41" t="s">
        <v>84</v>
      </c>
      <c r="C5" s="42">
        <v>232.434359</v>
      </c>
      <c r="D5" s="42">
        <v>232.434359</v>
      </c>
      <c r="E5" s="42"/>
      <c r="F5" s="42"/>
      <c r="G5" s="42"/>
      <c r="H5" s="42"/>
    </row>
    <row r="6" s="18" customFormat="1" ht="28.5" customHeight="1" spans="1:8">
      <c r="A6" s="41" t="s">
        <v>108</v>
      </c>
      <c r="B6" s="41" t="s">
        <v>109</v>
      </c>
      <c r="C6" s="42">
        <v>33.435579</v>
      </c>
      <c r="D6" s="42">
        <v>33.435579</v>
      </c>
      <c r="E6" s="42"/>
      <c r="F6" s="42"/>
      <c r="G6" s="42"/>
      <c r="H6" s="42"/>
    </row>
    <row r="7" s="18" customFormat="1" ht="28.5" customHeight="1" spans="1:8">
      <c r="A7" s="41" t="s">
        <v>110</v>
      </c>
      <c r="B7" s="41" t="s">
        <v>111</v>
      </c>
      <c r="C7" s="42">
        <v>32.727192</v>
      </c>
      <c r="D7" s="42">
        <v>32.727192</v>
      </c>
      <c r="E7" s="42"/>
      <c r="F7" s="42"/>
      <c r="G7" s="42"/>
      <c r="H7" s="42"/>
    </row>
    <row r="8" s="18" customFormat="1" ht="28.5" customHeight="1" spans="1:8">
      <c r="A8" s="43" t="s">
        <v>112</v>
      </c>
      <c r="B8" s="43" t="s">
        <v>113</v>
      </c>
      <c r="C8" s="40">
        <v>2.934</v>
      </c>
      <c r="D8" s="40">
        <v>2.934</v>
      </c>
      <c r="E8" s="40"/>
      <c r="F8" s="40"/>
      <c r="G8" s="40"/>
      <c r="H8" s="40"/>
    </row>
    <row r="9" s="18" customFormat="1" ht="28.5" customHeight="1" spans="1:8">
      <c r="A9" s="43" t="s">
        <v>114</v>
      </c>
      <c r="B9" s="43" t="s">
        <v>115</v>
      </c>
      <c r="C9" s="40">
        <v>19.862128</v>
      </c>
      <c r="D9" s="40">
        <v>19.862128</v>
      </c>
      <c r="E9" s="40"/>
      <c r="F9" s="40"/>
      <c r="G9" s="40"/>
      <c r="H9" s="40"/>
    </row>
    <row r="10" s="18" customFormat="1" ht="28.5" customHeight="1" spans="1:8">
      <c r="A10" s="43" t="s">
        <v>116</v>
      </c>
      <c r="B10" s="43" t="s">
        <v>117</v>
      </c>
      <c r="C10" s="40">
        <v>9.931064</v>
      </c>
      <c r="D10" s="40">
        <v>9.931064</v>
      </c>
      <c r="E10" s="40"/>
      <c r="F10" s="40"/>
      <c r="G10" s="40"/>
      <c r="H10" s="40"/>
    </row>
    <row r="11" s="18" customFormat="1" ht="28.5" customHeight="1" spans="1:8">
      <c r="A11" s="41" t="s">
        <v>118</v>
      </c>
      <c r="B11" s="41" t="s">
        <v>119</v>
      </c>
      <c r="C11" s="42">
        <v>0.708387</v>
      </c>
      <c r="D11" s="42">
        <v>0.708387</v>
      </c>
      <c r="E11" s="42"/>
      <c r="F11" s="42"/>
      <c r="G11" s="42"/>
      <c r="H11" s="42"/>
    </row>
    <row r="12" s="18" customFormat="1" ht="28.5" customHeight="1" spans="1:8">
      <c r="A12" s="43" t="s">
        <v>120</v>
      </c>
      <c r="B12" s="43" t="s">
        <v>121</v>
      </c>
      <c r="C12" s="40">
        <v>0.708387</v>
      </c>
      <c r="D12" s="40">
        <v>0.708387</v>
      </c>
      <c r="E12" s="40"/>
      <c r="F12" s="40"/>
      <c r="G12" s="40"/>
      <c r="H12" s="40"/>
    </row>
    <row r="13" s="18" customFormat="1" ht="28.5" customHeight="1" spans="1:8">
      <c r="A13" s="41" t="s">
        <v>122</v>
      </c>
      <c r="B13" s="41" t="s">
        <v>123</v>
      </c>
      <c r="C13" s="42">
        <v>10.056137</v>
      </c>
      <c r="D13" s="42">
        <v>10.056137</v>
      </c>
      <c r="E13" s="42"/>
      <c r="F13" s="42"/>
      <c r="G13" s="42"/>
      <c r="H13" s="42"/>
    </row>
    <row r="14" s="18" customFormat="1" ht="28.5" customHeight="1" spans="1:8">
      <c r="A14" s="41" t="s">
        <v>124</v>
      </c>
      <c r="B14" s="41" t="s">
        <v>125</v>
      </c>
      <c r="C14" s="42">
        <v>10.056137</v>
      </c>
      <c r="D14" s="42">
        <v>10.056137</v>
      </c>
      <c r="E14" s="42"/>
      <c r="F14" s="42"/>
      <c r="G14" s="42"/>
      <c r="H14" s="42"/>
    </row>
    <row r="15" s="18" customFormat="1" ht="28.5" customHeight="1" spans="1:8">
      <c r="A15" s="43" t="s">
        <v>126</v>
      </c>
      <c r="B15" s="43" t="s">
        <v>127</v>
      </c>
      <c r="C15" s="40">
        <v>7.824174</v>
      </c>
      <c r="D15" s="40">
        <v>7.824174</v>
      </c>
      <c r="E15" s="40"/>
      <c r="F15" s="40"/>
      <c r="G15" s="40"/>
      <c r="H15" s="40"/>
    </row>
    <row r="16" s="18" customFormat="1" ht="28.5" customHeight="1" spans="1:8">
      <c r="A16" s="43" t="s">
        <v>128</v>
      </c>
      <c r="B16" s="43" t="s">
        <v>129</v>
      </c>
      <c r="C16" s="40">
        <v>2.231963</v>
      </c>
      <c r="D16" s="40">
        <v>2.231963</v>
      </c>
      <c r="E16" s="40"/>
      <c r="F16" s="40"/>
      <c r="G16" s="40"/>
      <c r="H16" s="40"/>
    </row>
    <row r="17" s="18" customFormat="1" ht="28.5" customHeight="1" spans="1:8">
      <c r="A17" s="41" t="s">
        <v>130</v>
      </c>
      <c r="B17" s="41" t="s">
        <v>131</v>
      </c>
      <c r="C17" s="42">
        <v>170.242347</v>
      </c>
      <c r="D17" s="42">
        <v>170.242347</v>
      </c>
      <c r="E17" s="42"/>
      <c r="F17" s="42"/>
      <c r="G17" s="42"/>
      <c r="H17" s="42"/>
    </row>
    <row r="18" s="18" customFormat="1" ht="28.5" customHeight="1" spans="1:8">
      <c r="A18" s="41" t="s">
        <v>132</v>
      </c>
      <c r="B18" s="41" t="s">
        <v>133</v>
      </c>
      <c r="C18" s="42">
        <v>170.242347</v>
      </c>
      <c r="D18" s="42">
        <v>170.242347</v>
      </c>
      <c r="E18" s="42"/>
      <c r="F18" s="42"/>
      <c r="G18" s="42"/>
      <c r="H18" s="42"/>
    </row>
    <row r="19" s="18" customFormat="1" ht="28.5" customHeight="1" spans="1:8">
      <c r="A19" s="43" t="s">
        <v>134</v>
      </c>
      <c r="B19" s="43" t="s">
        <v>135</v>
      </c>
      <c r="C19" s="40">
        <v>170.242347</v>
      </c>
      <c r="D19" s="40">
        <v>170.242347</v>
      </c>
      <c r="E19" s="40"/>
      <c r="F19" s="40"/>
      <c r="G19" s="40"/>
      <c r="H19" s="40"/>
    </row>
    <row r="20" s="18" customFormat="1" ht="28.5" customHeight="1" spans="1:8">
      <c r="A20" s="41" t="s">
        <v>136</v>
      </c>
      <c r="B20" s="41" t="s">
        <v>137</v>
      </c>
      <c r="C20" s="42">
        <v>18.700296</v>
      </c>
      <c r="D20" s="42">
        <v>18.700296</v>
      </c>
      <c r="E20" s="42"/>
      <c r="F20" s="42"/>
      <c r="G20" s="42"/>
      <c r="H20" s="42"/>
    </row>
    <row r="21" s="18" customFormat="1" ht="28.5" customHeight="1" spans="1:8">
      <c r="A21" s="41" t="s">
        <v>138</v>
      </c>
      <c r="B21" s="41" t="s">
        <v>139</v>
      </c>
      <c r="C21" s="42">
        <v>18.700296</v>
      </c>
      <c r="D21" s="42">
        <v>18.700296</v>
      </c>
      <c r="E21" s="42"/>
      <c r="F21" s="42"/>
      <c r="G21" s="42"/>
      <c r="H21" s="42"/>
    </row>
    <row r="22" s="18" customFormat="1" ht="28.5" customHeight="1" spans="1:8">
      <c r="A22" s="43" t="s">
        <v>140</v>
      </c>
      <c r="B22" s="43" t="s">
        <v>141</v>
      </c>
      <c r="C22" s="40">
        <v>18.700296</v>
      </c>
      <c r="D22" s="40">
        <v>18.700296</v>
      </c>
      <c r="E22" s="40"/>
      <c r="F22" s="40"/>
      <c r="G22" s="40"/>
      <c r="H22" s="40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2:H2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A1" sqref="A1"/>
    </sheetView>
  </sheetViews>
  <sheetFormatPr defaultColWidth="9.14545454545454" defaultRowHeight="12.75" customHeight="1" outlineLevelCol="3"/>
  <cols>
    <col min="1" max="1" width="34.2818181818182" style="18" customWidth="1"/>
    <col min="2" max="2" width="32" style="18" customWidth="1"/>
    <col min="3" max="3" width="34.2818181818182" style="18" customWidth="1"/>
    <col min="4" max="4" width="21.4272727272727" style="18" customWidth="1"/>
    <col min="5" max="5" width="9.14545454545454" style="18" customWidth="1"/>
  </cols>
  <sheetData>
    <row r="1" s="18" customFormat="1" ht="15" customHeight="1" spans="1:4">
      <c r="A1" s="19" t="s">
        <v>142</v>
      </c>
      <c r="B1" s="49"/>
      <c r="C1" s="49"/>
      <c r="D1" s="49"/>
    </row>
    <row r="2" s="18" customFormat="1" ht="22.5" customHeight="1" spans="1:4">
      <c r="A2" s="21" t="s">
        <v>11</v>
      </c>
      <c r="B2" s="50"/>
      <c r="C2" s="50"/>
      <c r="D2" s="50"/>
    </row>
    <row r="3" s="18" customFormat="1" ht="15" customHeight="1" spans="1:4">
      <c r="A3" s="51" t="s">
        <v>143</v>
      </c>
      <c r="C3" s="49"/>
      <c r="D3" s="37" t="s">
        <v>28</v>
      </c>
    </row>
    <row r="4" s="18" customFormat="1" ht="14.25" customHeight="1" spans="1:4">
      <c r="A4" s="52" t="s">
        <v>29</v>
      </c>
      <c r="B4" s="52"/>
      <c r="C4" s="52" t="s">
        <v>30</v>
      </c>
      <c r="D4" s="52"/>
    </row>
    <row r="5" s="18" customFormat="1" ht="14.25" customHeight="1" spans="1:4">
      <c r="A5" s="52" t="s">
        <v>144</v>
      </c>
      <c r="B5" s="52" t="s">
        <v>32</v>
      </c>
      <c r="C5" s="52" t="s">
        <v>144</v>
      </c>
      <c r="D5" s="52" t="s">
        <v>32</v>
      </c>
    </row>
    <row r="6" s="18" customFormat="1" ht="14.25" customHeight="1" spans="1:4">
      <c r="A6" s="53" t="s">
        <v>145</v>
      </c>
      <c r="B6" s="54">
        <f>B7+B14+B17</f>
        <v>232.434359</v>
      </c>
      <c r="C6" s="53" t="s">
        <v>146</v>
      </c>
      <c r="D6" s="54">
        <f>D7+D8+D9+D10+D11+D12+D13+D14+D15+D16+D17+D18+D19+D20+D21+D22+D23+D24+D25+D26+D27+D28+D29+D30</f>
        <v>232.434359</v>
      </c>
    </row>
    <row r="7" s="18" customFormat="1" ht="14.25" customHeight="1" spans="1:4">
      <c r="A7" s="53" t="s">
        <v>147</v>
      </c>
      <c r="B7" s="54">
        <f>B8+B9+B10+B11+B12+B13</f>
        <v>232.434359</v>
      </c>
      <c r="C7" s="53" t="s">
        <v>148</v>
      </c>
      <c r="D7" s="54"/>
    </row>
    <row r="8" s="18" customFormat="1" ht="14.25" customHeight="1" spans="1:4">
      <c r="A8" s="53" t="s">
        <v>35</v>
      </c>
      <c r="B8" s="55">
        <v>232.434359</v>
      </c>
      <c r="C8" s="53" t="s">
        <v>149</v>
      </c>
      <c r="D8" s="54"/>
    </row>
    <row r="9" s="18" customFormat="1" ht="14.25" customHeight="1" spans="1:4">
      <c r="A9" s="53" t="s">
        <v>37</v>
      </c>
      <c r="B9" s="54"/>
      <c r="C9" s="53" t="s">
        <v>150</v>
      </c>
      <c r="D9" s="54"/>
    </row>
    <row r="10" s="18" customFormat="1" ht="14.25" customHeight="1" spans="1:4">
      <c r="A10" s="53" t="s">
        <v>39</v>
      </c>
      <c r="B10" s="54"/>
      <c r="C10" s="53" t="s">
        <v>151</v>
      </c>
      <c r="D10" s="54"/>
    </row>
    <row r="11" s="18" customFormat="1" ht="14.25" customHeight="1" spans="1:4">
      <c r="A11" s="53" t="s">
        <v>41</v>
      </c>
      <c r="B11" s="54"/>
      <c r="C11" s="53" t="s">
        <v>152</v>
      </c>
      <c r="D11" s="54"/>
    </row>
    <row r="12" s="18" customFormat="1" ht="14.25" customHeight="1" spans="1:4">
      <c r="A12" s="53" t="s">
        <v>43</v>
      </c>
      <c r="B12" s="54"/>
      <c r="C12" s="53" t="s">
        <v>153</v>
      </c>
      <c r="D12" s="54">
        <v>33.435579</v>
      </c>
    </row>
    <row r="13" s="18" customFormat="1" ht="14.25" customHeight="1" spans="1:4">
      <c r="A13" s="53" t="s">
        <v>45</v>
      </c>
      <c r="B13" s="54"/>
      <c r="C13" s="53" t="s">
        <v>154</v>
      </c>
      <c r="D13" s="54">
        <v>10.056137</v>
      </c>
    </row>
    <row r="14" s="18" customFormat="1" ht="14.25" customHeight="1" spans="1:4">
      <c r="A14" s="53" t="s">
        <v>155</v>
      </c>
      <c r="B14" s="54"/>
      <c r="C14" s="53" t="s">
        <v>156</v>
      </c>
      <c r="D14" s="54"/>
    </row>
    <row r="15" s="18" customFormat="1" ht="14.25" customHeight="1" spans="1:4">
      <c r="A15" s="53" t="s">
        <v>49</v>
      </c>
      <c r="B15" s="54"/>
      <c r="C15" s="53" t="s">
        <v>157</v>
      </c>
      <c r="D15" s="54"/>
    </row>
    <row r="16" s="18" customFormat="1" ht="14.25" customHeight="1" spans="1:4">
      <c r="A16" s="53" t="s">
        <v>51</v>
      </c>
      <c r="B16" s="54"/>
      <c r="C16" s="53" t="s">
        <v>158</v>
      </c>
      <c r="D16" s="54"/>
    </row>
    <row r="17" s="18" customFormat="1" ht="14.25" customHeight="1" spans="1:4">
      <c r="A17" s="53" t="s">
        <v>159</v>
      </c>
      <c r="B17" s="54"/>
      <c r="C17" s="53" t="s">
        <v>160</v>
      </c>
      <c r="D17" s="54"/>
    </row>
    <row r="18" s="18" customFormat="1" ht="14.25" customHeight="1" spans="1:4">
      <c r="A18" s="53" t="s">
        <v>161</v>
      </c>
      <c r="B18" s="54"/>
      <c r="C18" s="53" t="s">
        <v>162</v>
      </c>
      <c r="D18" s="54"/>
    </row>
    <row r="19" s="18" customFormat="1" ht="14.25" customHeight="1" spans="1:4">
      <c r="A19" s="53" t="s">
        <v>147</v>
      </c>
      <c r="B19" s="54"/>
      <c r="C19" s="53" t="s">
        <v>163</v>
      </c>
      <c r="D19" s="54"/>
    </row>
    <row r="20" s="18" customFormat="1" ht="14.25" customHeight="1" spans="1:4">
      <c r="A20" s="53" t="s">
        <v>155</v>
      </c>
      <c r="B20" s="54"/>
      <c r="C20" s="53" t="s">
        <v>164</v>
      </c>
      <c r="D20" s="54"/>
    </row>
    <row r="21" s="18" customFormat="1" ht="14.25" customHeight="1" spans="1:4">
      <c r="A21" s="53" t="s">
        <v>159</v>
      </c>
      <c r="B21" s="54"/>
      <c r="C21" s="53" t="s">
        <v>165</v>
      </c>
      <c r="D21" s="54"/>
    </row>
    <row r="22" s="18" customFormat="1" ht="14.25" customHeight="1" spans="1:4">
      <c r="A22" s="53"/>
      <c r="B22" s="56"/>
      <c r="C22" s="53" t="s">
        <v>166</v>
      </c>
      <c r="D22" s="54">
        <v>170.242347</v>
      </c>
    </row>
    <row r="23" s="18" customFormat="1" ht="14.25" customHeight="1" spans="1:4">
      <c r="A23" s="53"/>
      <c r="B23" s="56"/>
      <c r="C23" s="53" t="s">
        <v>167</v>
      </c>
      <c r="D23" s="54">
        <v>18.700296</v>
      </c>
    </row>
    <row r="24" s="18" customFormat="1" ht="14.25" customHeight="1" spans="1:4">
      <c r="A24" s="53"/>
      <c r="B24" s="56"/>
      <c r="C24" s="53" t="s">
        <v>168</v>
      </c>
      <c r="D24" s="54"/>
    </row>
    <row r="25" s="18" customFormat="1" ht="14.25" customHeight="1" spans="1:4">
      <c r="A25" s="53"/>
      <c r="B25" s="56"/>
      <c r="C25" s="53" t="s">
        <v>169</v>
      </c>
      <c r="D25" s="54"/>
    </row>
    <row r="26" s="18" customFormat="1" ht="14.25" customHeight="1" spans="1:4">
      <c r="A26" s="53"/>
      <c r="B26" s="56"/>
      <c r="C26" s="53" t="s">
        <v>170</v>
      </c>
      <c r="D26" s="54"/>
    </row>
    <row r="27" s="18" customFormat="1" ht="14.25" customHeight="1" spans="1:4">
      <c r="A27" s="53"/>
      <c r="B27" s="56"/>
      <c r="C27" s="53" t="s">
        <v>171</v>
      </c>
      <c r="D27" s="54"/>
    </row>
    <row r="28" s="18" customFormat="1" ht="14.25" customHeight="1" spans="1:4">
      <c r="A28" s="53"/>
      <c r="B28" s="56"/>
      <c r="C28" s="53" t="s">
        <v>172</v>
      </c>
      <c r="D28" s="54"/>
    </row>
    <row r="29" s="18" customFormat="1" ht="14.25" customHeight="1" spans="1:4">
      <c r="A29" s="53"/>
      <c r="B29" s="56"/>
      <c r="C29" s="53" t="s">
        <v>173</v>
      </c>
      <c r="D29" s="54"/>
    </row>
    <row r="30" s="18" customFormat="1" ht="14.25" customHeight="1" spans="1:4">
      <c r="A30" s="53"/>
      <c r="B30" s="56"/>
      <c r="C30" s="53" t="s">
        <v>174</v>
      </c>
      <c r="D30" s="56"/>
    </row>
    <row r="31" s="18" customFormat="1" ht="14.25" customHeight="1" spans="1:4">
      <c r="A31" s="53"/>
      <c r="B31" s="56"/>
      <c r="C31" s="53"/>
      <c r="D31" s="54"/>
    </row>
    <row r="32" s="18" customFormat="1" ht="14.25" customHeight="1" spans="1:4">
      <c r="A32" s="53"/>
      <c r="B32" s="56"/>
      <c r="C32" s="53" t="s">
        <v>175</v>
      </c>
      <c r="D32" s="54"/>
    </row>
    <row r="33" s="18" customFormat="1" ht="14.25" customHeight="1" spans="1:4">
      <c r="A33" s="53"/>
      <c r="B33" s="56"/>
      <c r="C33" s="53"/>
      <c r="D33" s="56"/>
    </row>
    <row r="34" s="18" customFormat="1" ht="14.25" customHeight="1" spans="1:4">
      <c r="A34" s="57" t="s">
        <v>176</v>
      </c>
      <c r="B34" s="58">
        <f>B6+B18</f>
        <v>232.434359</v>
      </c>
      <c r="C34" s="57" t="s">
        <v>177</v>
      </c>
      <c r="D34" s="58">
        <f>D6</f>
        <v>232.434359</v>
      </c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workbookViewId="0">
      <selection activeCell="A1" sqref="A1"/>
    </sheetView>
  </sheetViews>
  <sheetFormatPr defaultColWidth="9.14545454545454" defaultRowHeight="12.75" customHeight="1" outlineLevelCol="7"/>
  <cols>
    <col min="1" max="1" width="17.1454545454545" style="18" customWidth="1"/>
    <col min="2" max="2" width="30" style="18" customWidth="1"/>
    <col min="3" max="3" width="19.5727272727273" style="18" customWidth="1"/>
    <col min="4" max="4" width="16.1454545454545" style="18" customWidth="1"/>
    <col min="5" max="5" width="17.4272727272727" style="18" customWidth="1"/>
    <col min="6" max="6" width="17.2818181818182" style="18" customWidth="1"/>
    <col min="7" max="7" width="17.8545454545455" style="18" customWidth="1"/>
    <col min="8" max="9" width="9.14545454545454" style="18" customWidth="1"/>
  </cols>
  <sheetData>
    <row r="1" s="18" customFormat="1" ht="21" customHeight="1" spans="1:8">
      <c r="A1" s="19" t="s">
        <v>178</v>
      </c>
      <c r="B1" s="44"/>
      <c r="C1" s="20"/>
      <c r="D1" s="20"/>
      <c r="E1" s="20"/>
      <c r="F1" s="20"/>
      <c r="G1" s="20"/>
      <c r="H1" s="20"/>
    </row>
    <row r="2" s="18" customFormat="1" ht="37.5" customHeight="1" spans="1:8">
      <c r="A2" s="21" t="s">
        <v>13</v>
      </c>
      <c r="B2" s="45"/>
      <c r="C2" s="21"/>
      <c r="D2" s="21"/>
      <c r="E2" s="21"/>
      <c r="F2" s="21"/>
      <c r="G2" s="21"/>
      <c r="H2" s="20"/>
    </row>
    <row r="3" s="18" customFormat="1" ht="21" customHeight="1" spans="1:8">
      <c r="A3" s="36" t="s">
        <v>27</v>
      </c>
      <c r="B3" s="46"/>
      <c r="C3" s="20"/>
      <c r="D3" s="20"/>
      <c r="E3" s="20"/>
      <c r="F3" s="20"/>
      <c r="G3" s="37" t="s">
        <v>28</v>
      </c>
      <c r="H3" s="20"/>
    </row>
    <row r="4" s="18" customFormat="1" ht="21" customHeight="1" spans="1:8">
      <c r="A4" s="38" t="s">
        <v>101</v>
      </c>
      <c r="B4" s="27" t="s">
        <v>102</v>
      </c>
      <c r="C4" s="38" t="s">
        <v>84</v>
      </c>
      <c r="D4" s="38" t="s">
        <v>103</v>
      </c>
      <c r="E4" s="38"/>
      <c r="F4" s="38"/>
      <c r="G4" s="38" t="s">
        <v>104</v>
      </c>
      <c r="H4" s="20"/>
    </row>
    <row r="5" s="18" customFormat="1" ht="21" customHeight="1" spans="1:8">
      <c r="A5" s="38"/>
      <c r="B5" s="27"/>
      <c r="C5" s="38"/>
      <c r="D5" s="38" t="s">
        <v>86</v>
      </c>
      <c r="E5" s="38" t="s">
        <v>179</v>
      </c>
      <c r="F5" s="38" t="s">
        <v>180</v>
      </c>
      <c r="G5" s="38"/>
      <c r="H5" s="20"/>
    </row>
    <row r="6" s="18" customFormat="1" ht="30.75" customHeight="1" spans="1:8">
      <c r="A6" s="47" t="s">
        <v>97</v>
      </c>
      <c r="B6" s="47" t="s">
        <v>84</v>
      </c>
      <c r="C6" s="42">
        <v>232.434359</v>
      </c>
      <c r="D6" s="42">
        <v>232.434359</v>
      </c>
      <c r="E6" s="42">
        <v>214.617412</v>
      </c>
      <c r="F6" s="42">
        <v>17.816947</v>
      </c>
      <c r="G6" s="42"/>
      <c r="H6" s="20"/>
    </row>
    <row r="7" s="18" customFormat="1" ht="30.75" customHeight="1" spans="1:8">
      <c r="A7" s="47" t="s">
        <v>108</v>
      </c>
      <c r="B7" s="47" t="s">
        <v>109</v>
      </c>
      <c r="C7" s="42">
        <v>33.435579</v>
      </c>
      <c r="D7" s="42">
        <v>33.435579</v>
      </c>
      <c r="E7" s="42">
        <v>33.435579</v>
      </c>
      <c r="F7" s="42"/>
      <c r="G7" s="42"/>
      <c r="H7" s="20"/>
    </row>
    <row r="8" s="18" customFormat="1" ht="30.75" customHeight="1" spans="1:8">
      <c r="A8" s="47" t="s">
        <v>110</v>
      </c>
      <c r="B8" s="47" t="s">
        <v>111</v>
      </c>
      <c r="C8" s="42">
        <v>32.727192</v>
      </c>
      <c r="D8" s="42">
        <v>32.727192</v>
      </c>
      <c r="E8" s="42">
        <v>32.727192</v>
      </c>
      <c r="F8" s="42"/>
      <c r="G8" s="42"/>
      <c r="H8" s="20"/>
    </row>
    <row r="9" s="18" customFormat="1" ht="30.75" customHeight="1" spans="1:8">
      <c r="A9" s="48" t="s">
        <v>112</v>
      </c>
      <c r="B9" s="48" t="s">
        <v>113</v>
      </c>
      <c r="C9" s="40">
        <v>2.934</v>
      </c>
      <c r="D9" s="40">
        <v>2.934</v>
      </c>
      <c r="E9" s="40">
        <v>2.934</v>
      </c>
      <c r="F9" s="40"/>
      <c r="G9" s="40"/>
      <c r="H9" s="20"/>
    </row>
    <row r="10" s="18" customFormat="1" ht="30.75" customHeight="1" spans="1:8">
      <c r="A10" s="48" t="s">
        <v>114</v>
      </c>
      <c r="B10" s="48" t="s">
        <v>115</v>
      </c>
      <c r="C10" s="40">
        <v>19.862128</v>
      </c>
      <c r="D10" s="40">
        <v>19.862128</v>
      </c>
      <c r="E10" s="40">
        <v>19.862128</v>
      </c>
      <c r="F10" s="40"/>
      <c r="G10" s="40"/>
      <c r="H10" s="20"/>
    </row>
    <row r="11" s="18" customFormat="1" ht="30.75" customHeight="1" spans="1:8">
      <c r="A11" s="48" t="s">
        <v>116</v>
      </c>
      <c r="B11" s="48" t="s">
        <v>117</v>
      </c>
      <c r="C11" s="40">
        <v>9.931064</v>
      </c>
      <c r="D11" s="40">
        <v>9.931064</v>
      </c>
      <c r="E11" s="40">
        <v>9.931064</v>
      </c>
      <c r="F11" s="40"/>
      <c r="G11" s="40"/>
      <c r="H11" s="20"/>
    </row>
    <row r="12" s="18" customFormat="1" ht="30.75" customHeight="1" spans="1:7">
      <c r="A12" s="47" t="s">
        <v>118</v>
      </c>
      <c r="B12" s="47" t="s">
        <v>119</v>
      </c>
      <c r="C12" s="42">
        <v>0.708387</v>
      </c>
      <c r="D12" s="42">
        <v>0.708387</v>
      </c>
      <c r="E12" s="42">
        <v>0.708387</v>
      </c>
      <c r="F12" s="42"/>
      <c r="G12" s="42"/>
    </row>
    <row r="13" s="18" customFormat="1" ht="30.75" customHeight="1" spans="1:7">
      <c r="A13" s="48" t="s">
        <v>120</v>
      </c>
      <c r="B13" s="48" t="s">
        <v>121</v>
      </c>
      <c r="C13" s="40">
        <v>0.708387</v>
      </c>
      <c r="D13" s="40">
        <v>0.708387</v>
      </c>
      <c r="E13" s="40">
        <v>0.708387</v>
      </c>
      <c r="F13" s="40"/>
      <c r="G13" s="40"/>
    </row>
    <row r="14" s="18" customFormat="1" ht="30.75" customHeight="1" spans="1:7">
      <c r="A14" s="47" t="s">
        <v>122</v>
      </c>
      <c r="B14" s="47" t="s">
        <v>123</v>
      </c>
      <c r="C14" s="42">
        <v>10.056137</v>
      </c>
      <c r="D14" s="42">
        <v>10.056137</v>
      </c>
      <c r="E14" s="42">
        <v>10.056137</v>
      </c>
      <c r="F14" s="42"/>
      <c r="G14" s="42"/>
    </row>
    <row r="15" s="18" customFormat="1" ht="30.75" customHeight="1" spans="1:7">
      <c r="A15" s="47" t="s">
        <v>124</v>
      </c>
      <c r="B15" s="47" t="s">
        <v>125</v>
      </c>
      <c r="C15" s="42">
        <v>10.056137</v>
      </c>
      <c r="D15" s="42">
        <v>10.056137</v>
      </c>
      <c r="E15" s="42">
        <v>10.056137</v>
      </c>
      <c r="F15" s="42"/>
      <c r="G15" s="42"/>
    </row>
    <row r="16" s="18" customFormat="1" ht="30.75" customHeight="1" spans="1:7">
      <c r="A16" s="48" t="s">
        <v>126</v>
      </c>
      <c r="B16" s="48" t="s">
        <v>127</v>
      </c>
      <c r="C16" s="40">
        <v>7.824174</v>
      </c>
      <c r="D16" s="40">
        <v>7.824174</v>
      </c>
      <c r="E16" s="40">
        <v>7.824174</v>
      </c>
      <c r="F16" s="40"/>
      <c r="G16" s="40"/>
    </row>
    <row r="17" s="18" customFormat="1" ht="30.75" customHeight="1" spans="1:7">
      <c r="A17" s="48" t="s">
        <v>128</v>
      </c>
      <c r="B17" s="48" t="s">
        <v>129</v>
      </c>
      <c r="C17" s="40">
        <v>2.231963</v>
      </c>
      <c r="D17" s="40">
        <v>2.231963</v>
      </c>
      <c r="E17" s="40">
        <v>2.231963</v>
      </c>
      <c r="F17" s="40"/>
      <c r="G17" s="40"/>
    </row>
    <row r="18" s="18" customFormat="1" ht="30.75" customHeight="1" spans="1:7">
      <c r="A18" s="47" t="s">
        <v>130</v>
      </c>
      <c r="B18" s="47" t="s">
        <v>131</v>
      </c>
      <c r="C18" s="42">
        <v>170.242347</v>
      </c>
      <c r="D18" s="42">
        <v>170.242347</v>
      </c>
      <c r="E18" s="42">
        <v>152.4254</v>
      </c>
      <c r="F18" s="42">
        <v>17.816947</v>
      </c>
      <c r="G18" s="42"/>
    </row>
    <row r="19" s="18" customFormat="1" ht="30.75" customHeight="1" spans="1:7">
      <c r="A19" s="47" t="s">
        <v>132</v>
      </c>
      <c r="B19" s="47" t="s">
        <v>133</v>
      </c>
      <c r="C19" s="42">
        <v>170.242347</v>
      </c>
      <c r="D19" s="42">
        <v>170.242347</v>
      </c>
      <c r="E19" s="42">
        <v>152.4254</v>
      </c>
      <c r="F19" s="42">
        <v>17.816947</v>
      </c>
      <c r="G19" s="42"/>
    </row>
    <row r="20" s="18" customFormat="1" ht="30.75" customHeight="1" spans="1:7">
      <c r="A20" s="48" t="s">
        <v>134</v>
      </c>
      <c r="B20" s="48" t="s">
        <v>135</v>
      </c>
      <c r="C20" s="40">
        <v>170.242347</v>
      </c>
      <c r="D20" s="40">
        <v>170.242347</v>
      </c>
      <c r="E20" s="40">
        <v>152.4254</v>
      </c>
      <c r="F20" s="40">
        <v>17.816947</v>
      </c>
      <c r="G20" s="40"/>
    </row>
    <row r="21" s="18" customFormat="1" ht="30.75" customHeight="1" spans="1:7">
      <c r="A21" s="47" t="s">
        <v>136</v>
      </c>
      <c r="B21" s="47" t="s">
        <v>137</v>
      </c>
      <c r="C21" s="42">
        <v>18.700296</v>
      </c>
      <c r="D21" s="42">
        <v>18.700296</v>
      </c>
      <c r="E21" s="42">
        <v>18.700296</v>
      </c>
      <c r="F21" s="42"/>
      <c r="G21" s="42"/>
    </row>
    <row r="22" s="18" customFormat="1" ht="30.75" customHeight="1" spans="1:7">
      <c r="A22" s="47" t="s">
        <v>138</v>
      </c>
      <c r="B22" s="47" t="s">
        <v>139</v>
      </c>
      <c r="C22" s="42">
        <v>18.700296</v>
      </c>
      <c r="D22" s="42">
        <v>18.700296</v>
      </c>
      <c r="E22" s="42">
        <v>18.700296</v>
      </c>
      <c r="F22" s="42"/>
      <c r="G22" s="42"/>
    </row>
    <row r="23" s="18" customFormat="1" ht="30.75" customHeight="1" spans="1:7">
      <c r="A23" s="48" t="s">
        <v>140</v>
      </c>
      <c r="B23" s="48" t="s">
        <v>141</v>
      </c>
      <c r="C23" s="40">
        <v>18.700296</v>
      </c>
      <c r="D23" s="40">
        <v>18.700296</v>
      </c>
      <c r="E23" s="40">
        <v>18.700296</v>
      </c>
      <c r="F23" s="40"/>
      <c r="G23" s="40"/>
    </row>
  </sheetData>
  <sheetProtection sheet="1" formatCells="0" formatColumns="0" formatRows="0" insertRows="0" insertColumns="0" insertHyperlinks="0" deleteColumns="0" deleteRows="0" sort="0" autoFilter="0" pivotTables="0"/>
  <mergeCells count="10"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showGridLines="0" workbookViewId="0">
      <selection activeCell="A1" sqref="A1"/>
    </sheetView>
  </sheetViews>
  <sheetFormatPr defaultColWidth="9.14545454545454" defaultRowHeight="12.75" customHeight="1" outlineLevelCol="6"/>
  <cols>
    <col min="1" max="1" width="21.4272727272727" style="18" customWidth="1"/>
    <col min="2" max="2" width="30" style="18" customWidth="1"/>
    <col min="3" max="3" width="19.5727272727273" style="18" customWidth="1"/>
    <col min="4" max="4" width="21.2818181818182" style="18" customWidth="1"/>
    <col min="5" max="5" width="21.4272727272727" style="18" customWidth="1"/>
    <col min="6" max="8" width="9.14545454545454" style="18" customWidth="1"/>
  </cols>
  <sheetData>
    <row r="1" s="18" customFormat="1" ht="16.5" customHeight="1" spans="1:7">
      <c r="A1" s="19" t="s">
        <v>181</v>
      </c>
      <c r="B1" s="20"/>
      <c r="C1" s="20"/>
      <c r="D1" s="20"/>
      <c r="E1" s="20"/>
      <c r="F1" s="20"/>
      <c r="G1" s="20"/>
    </row>
    <row r="2" s="18" customFormat="1" ht="37.5" customHeight="1" spans="1:7">
      <c r="A2" s="21" t="s">
        <v>15</v>
      </c>
      <c r="B2" s="21"/>
      <c r="C2" s="21"/>
      <c r="D2" s="21"/>
      <c r="E2" s="21"/>
      <c r="F2" s="20"/>
      <c r="G2" s="20"/>
    </row>
    <row r="3" s="18" customFormat="1" ht="21" customHeight="1" spans="1:7">
      <c r="A3" s="36" t="s">
        <v>27</v>
      </c>
      <c r="C3" s="20"/>
      <c r="D3" s="20"/>
      <c r="E3" s="37" t="s">
        <v>28</v>
      </c>
      <c r="F3" s="20"/>
      <c r="G3" s="20"/>
    </row>
    <row r="4" s="18" customFormat="1" ht="21" customHeight="1" spans="1:7">
      <c r="A4" s="38" t="s">
        <v>182</v>
      </c>
      <c r="B4" s="38"/>
      <c r="C4" s="38" t="s">
        <v>183</v>
      </c>
      <c r="D4" s="38"/>
      <c r="E4" s="38"/>
      <c r="F4" s="20"/>
      <c r="G4" s="20"/>
    </row>
    <row r="5" s="18" customFormat="1" ht="21" customHeight="1" spans="1:7">
      <c r="A5" s="38" t="s">
        <v>101</v>
      </c>
      <c r="B5" s="38" t="s">
        <v>102</v>
      </c>
      <c r="C5" s="38" t="s">
        <v>84</v>
      </c>
      <c r="D5" s="38" t="s">
        <v>179</v>
      </c>
      <c r="E5" s="38" t="s">
        <v>180</v>
      </c>
      <c r="F5" s="20"/>
      <c r="G5" s="20"/>
    </row>
    <row r="6" s="18" customFormat="1" ht="21" customHeight="1" spans="1:7">
      <c r="A6" s="41" t="s">
        <v>97</v>
      </c>
      <c r="B6" s="41" t="s">
        <v>84</v>
      </c>
      <c r="C6" s="42">
        <v>232.434359</v>
      </c>
      <c r="D6" s="42">
        <v>214.617412</v>
      </c>
      <c r="E6" s="42">
        <v>17.816947</v>
      </c>
      <c r="F6" s="20"/>
      <c r="G6" s="20"/>
    </row>
    <row r="7" s="18" customFormat="1" ht="21" customHeight="1" spans="1:7">
      <c r="A7" s="41" t="s">
        <v>184</v>
      </c>
      <c r="B7" s="41" t="s">
        <v>185</v>
      </c>
      <c r="C7" s="42">
        <v>211.683412</v>
      </c>
      <c r="D7" s="42">
        <v>211.683412</v>
      </c>
      <c r="E7" s="42"/>
      <c r="F7" s="20"/>
      <c r="G7" s="20"/>
    </row>
    <row r="8" s="18" customFormat="1" ht="21" customHeight="1" spans="1:5">
      <c r="A8" s="43" t="s">
        <v>186</v>
      </c>
      <c r="B8" s="43" t="s">
        <v>187</v>
      </c>
      <c r="C8" s="40">
        <v>53.97</v>
      </c>
      <c r="D8" s="40">
        <v>53.97</v>
      </c>
      <c r="E8" s="40"/>
    </row>
    <row r="9" s="18" customFormat="1" ht="21" customHeight="1" spans="1:5">
      <c r="A9" s="43" t="s">
        <v>188</v>
      </c>
      <c r="B9" s="43" t="s">
        <v>189</v>
      </c>
      <c r="C9" s="40">
        <v>21.2664</v>
      </c>
      <c r="D9" s="40">
        <v>21.2664</v>
      </c>
      <c r="E9" s="40"/>
    </row>
    <row r="10" s="18" customFormat="1" ht="21" customHeight="1" spans="1:5">
      <c r="A10" s="43" t="s">
        <v>190</v>
      </c>
      <c r="B10" s="43" t="s">
        <v>191</v>
      </c>
      <c r="C10" s="40">
        <v>62.5166</v>
      </c>
      <c r="D10" s="40">
        <v>62.5166</v>
      </c>
      <c r="E10" s="40"/>
    </row>
    <row r="11" s="18" customFormat="1" ht="21" customHeight="1" spans="1:5">
      <c r="A11" s="43" t="s">
        <v>192</v>
      </c>
      <c r="B11" s="43" t="s">
        <v>193</v>
      </c>
      <c r="C11" s="40">
        <v>14.6724</v>
      </c>
      <c r="D11" s="40">
        <v>14.6724</v>
      </c>
      <c r="E11" s="40"/>
    </row>
    <row r="12" s="18" customFormat="1" ht="21" customHeight="1" spans="1:5">
      <c r="A12" s="43" t="s">
        <v>194</v>
      </c>
      <c r="B12" s="43" t="s">
        <v>195</v>
      </c>
      <c r="C12" s="40">
        <v>19.862128</v>
      </c>
      <c r="D12" s="40">
        <v>19.862128</v>
      </c>
      <c r="E12" s="40"/>
    </row>
    <row r="13" s="18" customFormat="1" ht="21" customHeight="1" spans="1:5">
      <c r="A13" s="43" t="s">
        <v>196</v>
      </c>
      <c r="B13" s="43" t="s">
        <v>197</v>
      </c>
      <c r="C13" s="40">
        <v>9.931064</v>
      </c>
      <c r="D13" s="40">
        <v>9.931064</v>
      </c>
      <c r="E13" s="40"/>
    </row>
    <row r="14" s="18" customFormat="1" ht="21" customHeight="1" spans="1:5">
      <c r="A14" s="43" t="s">
        <v>198</v>
      </c>
      <c r="B14" s="43" t="s">
        <v>199</v>
      </c>
      <c r="C14" s="40">
        <v>7.824174</v>
      </c>
      <c r="D14" s="40">
        <v>7.824174</v>
      </c>
      <c r="E14" s="40"/>
    </row>
    <row r="15" s="18" customFormat="1" ht="21" customHeight="1" spans="1:5">
      <c r="A15" s="43" t="s">
        <v>200</v>
      </c>
      <c r="B15" s="43" t="s">
        <v>201</v>
      </c>
      <c r="C15" s="40">
        <v>2.231963</v>
      </c>
      <c r="D15" s="40">
        <v>2.231963</v>
      </c>
      <c r="E15" s="40"/>
    </row>
    <row r="16" s="18" customFormat="1" ht="21" customHeight="1" spans="1:5">
      <c r="A16" s="43" t="s">
        <v>202</v>
      </c>
      <c r="B16" s="43" t="s">
        <v>203</v>
      </c>
      <c r="C16" s="40">
        <v>0.708387</v>
      </c>
      <c r="D16" s="40">
        <v>0.708387</v>
      </c>
      <c r="E16" s="40"/>
    </row>
    <row r="17" s="18" customFormat="1" ht="21" customHeight="1" spans="1:5">
      <c r="A17" s="43" t="s">
        <v>204</v>
      </c>
      <c r="B17" s="43" t="s">
        <v>205</v>
      </c>
      <c r="C17" s="40">
        <v>18.700296</v>
      </c>
      <c r="D17" s="40">
        <v>18.700296</v>
      </c>
      <c r="E17" s="40"/>
    </row>
    <row r="18" s="18" customFormat="1" ht="21" customHeight="1" spans="1:5">
      <c r="A18" s="41" t="s">
        <v>206</v>
      </c>
      <c r="B18" s="41" t="s">
        <v>207</v>
      </c>
      <c r="C18" s="42">
        <v>17.816947</v>
      </c>
      <c r="D18" s="42"/>
      <c r="E18" s="42">
        <v>17.816947</v>
      </c>
    </row>
    <row r="19" s="18" customFormat="1" ht="21" customHeight="1" spans="1:5">
      <c r="A19" s="43" t="s">
        <v>208</v>
      </c>
      <c r="B19" s="43" t="s">
        <v>209</v>
      </c>
      <c r="C19" s="40">
        <v>2.3</v>
      </c>
      <c r="D19" s="40"/>
      <c r="E19" s="40">
        <v>2.3</v>
      </c>
    </row>
    <row r="20" s="18" customFormat="1" ht="21" customHeight="1" spans="1:5">
      <c r="A20" s="43" t="s">
        <v>210</v>
      </c>
      <c r="B20" s="43" t="s">
        <v>211</v>
      </c>
      <c r="C20" s="40">
        <v>0.25</v>
      </c>
      <c r="D20" s="40"/>
      <c r="E20" s="40">
        <v>0.25</v>
      </c>
    </row>
    <row r="21" s="18" customFormat="1" ht="21" customHeight="1" spans="1:5">
      <c r="A21" s="43" t="s">
        <v>212</v>
      </c>
      <c r="B21" s="43" t="s">
        <v>213</v>
      </c>
      <c r="C21" s="40">
        <v>2</v>
      </c>
      <c r="D21" s="40"/>
      <c r="E21" s="40">
        <v>2</v>
      </c>
    </row>
    <row r="22" s="18" customFormat="1" ht="21" customHeight="1" spans="1:5">
      <c r="A22" s="43" t="s">
        <v>214</v>
      </c>
      <c r="B22" s="43" t="s">
        <v>215</v>
      </c>
      <c r="C22" s="40">
        <v>0.8</v>
      </c>
      <c r="D22" s="40"/>
      <c r="E22" s="40">
        <v>0.8</v>
      </c>
    </row>
    <row r="23" s="18" customFormat="1" ht="21" customHeight="1" spans="1:5">
      <c r="A23" s="43" t="s">
        <v>216</v>
      </c>
      <c r="B23" s="43" t="s">
        <v>217</v>
      </c>
      <c r="C23" s="40">
        <v>0.1</v>
      </c>
      <c r="D23" s="40"/>
      <c r="E23" s="40">
        <v>0.1</v>
      </c>
    </row>
    <row r="24" s="18" customFormat="1" ht="21" customHeight="1" spans="1:5">
      <c r="A24" s="43" t="s">
        <v>218</v>
      </c>
      <c r="B24" s="43" t="s">
        <v>219</v>
      </c>
      <c r="C24" s="40">
        <v>1.380737</v>
      </c>
      <c r="D24" s="40"/>
      <c r="E24" s="40">
        <v>1.380737</v>
      </c>
    </row>
    <row r="25" s="18" customFormat="1" ht="21" customHeight="1" spans="1:5">
      <c r="A25" s="43" t="s">
        <v>220</v>
      </c>
      <c r="B25" s="43" t="s">
        <v>221</v>
      </c>
      <c r="C25" s="40">
        <v>0.5</v>
      </c>
      <c r="D25" s="40"/>
      <c r="E25" s="40">
        <v>0.5</v>
      </c>
    </row>
    <row r="26" s="18" customFormat="1" ht="21" customHeight="1" spans="1:5">
      <c r="A26" s="43" t="s">
        <v>222</v>
      </c>
      <c r="B26" s="43" t="s">
        <v>223</v>
      </c>
      <c r="C26" s="40">
        <v>1.840982</v>
      </c>
      <c r="D26" s="40"/>
      <c r="E26" s="40">
        <v>1.840982</v>
      </c>
    </row>
    <row r="27" s="18" customFormat="1" ht="21" customHeight="1" spans="1:5">
      <c r="A27" s="43" t="s">
        <v>224</v>
      </c>
      <c r="B27" s="43" t="s">
        <v>225</v>
      </c>
      <c r="C27" s="40">
        <v>2.301228</v>
      </c>
      <c r="D27" s="40"/>
      <c r="E27" s="40">
        <v>2.301228</v>
      </c>
    </row>
    <row r="28" s="18" customFormat="1" ht="21" customHeight="1" spans="1:5">
      <c r="A28" s="43" t="s">
        <v>226</v>
      </c>
      <c r="B28" s="43" t="s">
        <v>227</v>
      </c>
      <c r="C28" s="40">
        <v>2.75</v>
      </c>
      <c r="D28" s="40"/>
      <c r="E28" s="40">
        <v>2.75</v>
      </c>
    </row>
    <row r="29" s="18" customFormat="1" ht="21" customHeight="1" spans="1:5">
      <c r="A29" s="43" t="s">
        <v>228</v>
      </c>
      <c r="B29" s="43" t="s">
        <v>229</v>
      </c>
      <c r="C29" s="40">
        <v>3.42</v>
      </c>
      <c r="D29" s="40"/>
      <c r="E29" s="40">
        <v>3.42</v>
      </c>
    </row>
    <row r="30" s="18" customFormat="1" ht="21" customHeight="1" spans="1:5">
      <c r="A30" s="43" t="s">
        <v>230</v>
      </c>
      <c r="B30" s="43" t="s">
        <v>231</v>
      </c>
      <c r="C30" s="40">
        <v>0.174</v>
      </c>
      <c r="D30" s="40"/>
      <c r="E30" s="40">
        <v>0.174</v>
      </c>
    </row>
    <row r="31" s="18" customFormat="1" ht="21" customHeight="1" spans="1:5">
      <c r="A31" s="41" t="s">
        <v>232</v>
      </c>
      <c r="B31" s="41" t="s">
        <v>233</v>
      </c>
      <c r="C31" s="42">
        <v>2.934</v>
      </c>
      <c r="D31" s="42">
        <v>2.934</v>
      </c>
      <c r="E31" s="42"/>
    </row>
    <row r="32" s="18" customFormat="1" ht="21" customHeight="1" spans="1:5">
      <c r="A32" s="43" t="s">
        <v>234</v>
      </c>
      <c r="B32" s="43" t="s">
        <v>235</v>
      </c>
      <c r="C32" s="40">
        <v>2.934</v>
      </c>
      <c r="D32" s="40">
        <v>2.934</v>
      </c>
      <c r="E32" s="40"/>
    </row>
    <row r="33" s="18" customFormat="1" ht="14.5"/>
    <row r="34" s="18" customFormat="1" ht="21" customHeight="1" spans="1:7">
      <c r="A34" s="20"/>
      <c r="B34" s="20"/>
      <c r="C34" s="20"/>
      <c r="D34" s="20"/>
      <c r="E34" s="20"/>
      <c r="F34" s="20"/>
      <c r="G34" s="20"/>
    </row>
    <row r="35" s="18" customFormat="1" ht="21" customHeight="1" spans="1:7">
      <c r="A35" s="20"/>
      <c r="B35" s="20"/>
      <c r="C35" s="20"/>
      <c r="D35" s="20"/>
      <c r="E35" s="20"/>
      <c r="F35" s="20"/>
      <c r="G35" s="20"/>
    </row>
    <row r="36" s="18" customFormat="1" ht="21" customHeight="1" spans="1:7">
      <c r="A36" s="20"/>
      <c r="B36" s="20"/>
      <c r="C36" s="20"/>
      <c r="D36" s="20"/>
      <c r="E36" s="20"/>
      <c r="F36" s="20"/>
      <c r="G36" s="20"/>
    </row>
    <row r="37" s="18" customFormat="1" ht="21" customHeight="1" spans="1:7">
      <c r="A37" s="20"/>
      <c r="B37" s="20"/>
      <c r="C37" s="20"/>
      <c r="D37" s="20"/>
      <c r="E37" s="20"/>
      <c r="F37" s="20"/>
      <c r="G37" s="20"/>
    </row>
    <row r="38" s="18" customFormat="1" ht="21" customHeight="1" spans="1:7">
      <c r="A38" s="20"/>
      <c r="B38" s="20"/>
      <c r="C38" s="20"/>
      <c r="D38" s="20"/>
      <c r="E38" s="20"/>
      <c r="F38" s="20"/>
      <c r="G38" s="20"/>
    </row>
    <row r="39" s="18" customFormat="1" ht="21" customHeight="1" spans="1:7">
      <c r="A39" s="20"/>
      <c r="B39" s="20"/>
      <c r="C39" s="20"/>
      <c r="D39" s="20"/>
      <c r="E39" s="20"/>
      <c r="F39" s="20"/>
      <c r="G39" s="20"/>
    </row>
    <row r="40" s="18" customFormat="1" ht="21" customHeight="1" spans="1:7">
      <c r="A40" s="20"/>
      <c r="B40" s="20"/>
      <c r="C40" s="20"/>
      <c r="D40" s="20"/>
      <c r="E40" s="20"/>
      <c r="F40" s="20"/>
      <c r="G40" s="20"/>
    </row>
    <row r="41" s="18" customFormat="1" ht="21" customHeight="1" spans="1:7">
      <c r="A41" s="20"/>
      <c r="B41" s="20"/>
      <c r="C41" s="20"/>
      <c r="D41" s="20"/>
      <c r="E41" s="20"/>
      <c r="F41" s="20"/>
      <c r="G41" s="20"/>
    </row>
    <row r="42" s="18" customFormat="1" ht="14.5" spans="1:7">
      <c r="A42" s="20"/>
      <c r="B42" s="20"/>
      <c r="C42" s="20"/>
      <c r="D42" s="20"/>
      <c r="E42" s="20"/>
      <c r="F42" s="20"/>
      <c r="G42" s="20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590551181102362" right="0.590551181102362" top="0.78740157480315" bottom="0.590551181102362" header="0.5" footer="0.5"/>
  <pageSetup paperSize="9" orientation="landscape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4545454545454" defaultRowHeight="12.75" customHeight="1" outlineLevelCol="5"/>
  <cols>
    <col min="1" max="1" width="22.8545454545455" style="18" customWidth="1"/>
    <col min="2" max="2" width="17.1454545454545" style="18" customWidth="1"/>
    <col min="3" max="3" width="21.4272727272727" style="18" customWidth="1"/>
    <col min="4" max="6" width="17.1454545454545" style="18" customWidth="1"/>
    <col min="7" max="7" width="9.14545454545454" style="18" customWidth="1"/>
  </cols>
  <sheetData>
    <row r="1" s="18" customFormat="1" ht="18" customHeight="1" spans="1:1">
      <c r="A1" s="19" t="s">
        <v>236</v>
      </c>
    </row>
    <row r="2" s="18" customFormat="1" ht="37.5" customHeight="1" spans="1:6">
      <c r="A2" s="21" t="s">
        <v>17</v>
      </c>
      <c r="B2" s="21"/>
      <c r="C2" s="21"/>
      <c r="D2" s="21"/>
      <c r="E2" s="21"/>
      <c r="F2" s="21"/>
    </row>
    <row r="3" s="18" customFormat="1" ht="21" customHeight="1" spans="1:6">
      <c r="A3" s="36" t="s">
        <v>27</v>
      </c>
      <c r="F3" s="37" t="s">
        <v>237</v>
      </c>
    </row>
    <row r="4" s="18" customFormat="1" ht="21" customHeight="1" spans="1:6">
      <c r="A4" s="27" t="s">
        <v>238</v>
      </c>
      <c r="B4" s="27" t="s">
        <v>239</v>
      </c>
      <c r="C4" s="38" t="s">
        <v>240</v>
      </c>
      <c r="D4" s="38"/>
      <c r="E4" s="38"/>
      <c r="F4" s="38" t="s">
        <v>241</v>
      </c>
    </row>
    <row r="5" s="18" customFormat="1" ht="21" customHeight="1" spans="1:6">
      <c r="A5" s="27"/>
      <c r="B5" s="27"/>
      <c r="C5" s="38" t="s">
        <v>86</v>
      </c>
      <c r="D5" s="38" t="s">
        <v>242</v>
      </c>
      <c r="E5" s="38" t="s">
        <v>243</v>
      </c>
      <c r="F5" s="38"/>
    </row>
    <row r="6" s="18" customFormat="1" ht="21" customHeight="1" spans="1:6">
      <c r="A6" s="40">
        <v>3.25</v>
      </c>
      <c r="B6" s="40"/>
      <c r="C6" s="40">
        <v>2.75</v>
      </c>
      <c r="D6" s="40"/>
      <c r="E6" s="40">
        <v>2.75</v>
      </c>
      <c r="F6" s="40">
        <v>0.5</v>
      </c>
    </row>
    <row r="7" s="18" customFormat="1" ht="21" customHeight="1"/>
    <row r="8" s="18" customFormat="1" ht="21" customHeight="1"/>
    <row r="9" s="18" customFormat="1" ht="21" customHeight="1"/>
    <row r="10" s="18" customFormat="1" ht="21" customHeight="1"/>
    <row r="11" s="18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B14" sqref="B14"/>
    </sheetView>
  </sheetViews>
  <sheetFormatPr defaultColWidth="9.14545454545454" defaultRowHeight="12.75" customHeight="1" outlineLevelCol="6"/>
  <cols>
    <col min="1" max="1" width="21.4272727272727" style="18" customWidth="1"/>
    <col min="2" max="2" width="25.7181818181818" style="18" customWidth="1"/>
    <col min="3" max="5" width="21.4272727272727" style="18" customWidth="1"/>
    <col min="6" max="8" width="9.14545454545454" style="18" customWidth="1"/>
  </cols>
  <sheetData>
    <row r="1" s="18" customFormat="1" ht="16.5" customHeight="1" spans="1:7">
      <c r="A1" s="19" t="s">
        <v>244</v>
      </c>
      <c r="B1" s="20"/>
      <c r="C1" s="20"/>
      <c r="D1" s="20"/>
      <c r="E1" s="20"/>
      <c r="F1" s="20"/>
      <c r="G1" s="20"/>
    </row>
    <row r="2" s="18" customFormat="1" ht="37.5" customHeight="1" spans="1:7">
      <c r="A2" s="21" t="s">
        <v>19</v>
      </c>
      <c r="B2" s="21"/>
      <c r="C2" s="21"/>
      <c r="D2" s="21"/>
      <c r="E2" s="21"/>
      <c r="F2" s="20"/>
      <c r="G2" s="20"/>
    </row>
    <row r="3" s="18" customFormat="1" ht="21" customHeight="1" spans="1:7">
      <c r="A3" s="36" t="s">
        <v>27</v>
      </c>
      <c r="C3" s="20"/>
      <c r="D3" s="20"/>
      <c r="E3" s="37" t="s">
        <v>28</v>
      </c>
      <c r="F3" s="20"/>
      <c r="G3" s="20"/>
    </row>
    <row r="4" s="18" customFormat="1" ht="21" customHeight="1" spans="1:7">
      <c r="A4" s="38" t="s">
        <v>101</v>
      </c>
      <c r="B4" s="38" t="s">
        <v>102</v>
      </c>
      <c r="C4" s="38" t="s">
        <v>245</v>
      </c>
      <c r="D4" s="38"/>
      <c r="E4" s="38"/>
      <c r="F4" s="20"/>
      <c r="G4" s="20"/>
    </row>
    <row r="5" s="18" customFormat="1" ht="21" customHeight="1" spans="1:7">
      <c r="A5" s="39"/>
      <c r="B5" s="39"/>
      <c r="C5" s="39" t="s">
        <v>84</v>
      </c>
      <c r="D5" s="39" t="s">
        <v>103</v>
      </c>
      <c r="E5" s="39" t="s">
        <v>104</v>
      </c>
      <c r="F5" s="20"/>
      <c r="G5" s="20"/>
    </row>
    <row r="6" s="18" customFormat="1" ht="21" customHeight="1" spans="1:7">
      <c r="A6" s="31"/>
      <c r="B6" s="32"/>
      <c r="C6" s="32"/>
      <c r="D6" s="32"/>
      <c r="E6" s="32"/>
      <c r="F6" s="20"/>
      <c r="G6" s="20"/>
    </row>
    <row r="7" s="18" customFormat="1" ht="21" customHeight="1" spans="1:7">
      <c r="A7" s="20" t="s">
        <v>246</v>
      </c>
      <c r="B7" s="20"/>
      <c r="C7" s="20"/>
      <c r="D7" s="20"/>
      <c r="E7" s="20"/>
      <c r="F7" s="20"/>
      <c r="G7" s="20"/>
    </row>
    <row r="8" s="18" customFormat="1" ht="21" customHeight="1" spans="1:7">
      <c r="A8" s="20"/>
      <c r="B8" s="20"/>
      <c r="C8" s="20"/>
      <c r="D8" s="20"/>
      <c r="E8" s="20"/>
      <c r="F8" s="20"/>
      <c r="G8" s="20"/>
    </row>
    <row r="9" s="18" customFormat="1" ht="21" customHeight="1" spans="1:7">
      <c r="A9" s="20"/>
      <c r="B9" s="20"/>
      <c r="C9" s="20"/>
      <c r="D9" s="20"/>
      <c r="E9" s="20"/>
      <c r="F9" s="20"/>
      <c r="G9" s="20"/>
    </row>
    <row r="10" s="18" customFormat="1" ht="21" customHeight="1" spans="1:7">
      <c r="A10" s="20"/>
      <c r="B10" s="20"/>
      <c r="C10" s="20"/>
      <c r="D10" s="20"/>
      <c r="E10" s="20"/>
      <c r="F10" s="20"/>
      <c r="G10" s="20"/>
    </row>
    <row r="11" s="18" customFormat="1" ht="21" customHeight="1" spans="1:7">
      <c r="A11" s="20"/>
      <c r="B11" s="20"/>
      <c r="C11" s="20"/>
      <c r="D11" s="20"/>
      <c r="E11" s="20"/>
      <c r="F11" s="20"/>
      <c r="G11" s="20"/>
    </row>
    <row r="12" s="18" customFormat="1" ht="21" customHeight="1" spans="1:7">
      <c r="A12" s="20"/>
      <c r="B12" s="20"/>
      <c r="C12" s="20"/>
      <c r="D12" s="20"/>
      <c r="E12" s="20"/>
      <c r="F12" s="20"/>
      <c r="G12" s="20"/>
    </row>
    <row r="13" s="18" customFormat="1" ht="21" customHeight="1" spans="1:7">
      <c r="A13" s="20"/>
      <c r="B13" s="20"/>
      <c r="C13" s="20"/>
      <c r="D13" s="20"/>
      <c r="E13" s="20"/>
      <c r="F13" s="20"/>
      <c r="G13" s="20"/>
    </row>
    <row r="14" s="18" customFormat="1" ht="14.5" spans="1:7">
      <c r="A14" s="20"/>
      <c r="B14" s="20"/>
      <c r="C14" s="20"/>
      <c r="D14" s="20"/>
      <c r="E14" s="20"/>
      <c r="F14" s="20"/>
      <c r="G14" s="20"/>
    </row>
  </sheetData>
  <sheetProtection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rintOptions horizontalCentered="1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 </vt:lpstr>
      <vt:lpstr>1.收支总表</vt:lpstr>
      <vt:lpstr>2.收入总表</vt:lpstr>
      <vt:lpstr>3.支出总表</vt:lpstr>
      <vt:lpstr>4.财政拨款收支总表</vt:lpstr>
      <vt:lpstr>5.一般公共预算支出表</vt:lpstr>
      <vt:lpstr>6.一般公共预算基本支出表</vt:lpstr>
      <vt:lpstr>7.三公</vt:lpstr>
      <vt:lpstr>8.政府性基金</vt:lpstr>
      <vt:lpstr>9.项目支出</vt:lpstr>
      <vt:lpstr>10.项目绩效目标公开表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2024-01-17T08:35:00Z</dcterms:created>
  <dcterms:modified xsi:type="dcterms:W3CDTF">2024-01-23T11:14:55Z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4196394DB4D341DBB0A3B762206C17DF</vt:lpwstr>
  </property>
  <property fmtid="{D5CDD505-2E9C-101B-9397-08002B2CF9AE}" pid="3" name="KSOProductBuildVer">
    <vt:lpwstr>2052-12.1.0.16120</vt:lpwstr>
  </property>
</Properties>
</file>